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xr:revisionPtr revIDLastSave="0" documentId="13_ncr:1_{C78D4345-0E7D-437A-8310-349C139A7917}" xr6:coauthVersionLast="47" xr6:coauthVersionMax="47" xr10:uidLastSave="{00000000-0000-0000-0000-000000000000}"/>
  <bookViews>
    <workbookView xWindow="-30828" yWindow="-1872" windowWidth="30936" windowHeight="16776" xr2:uid="{67552679-892B-4C01-B6B0-AE458912D95E}"/>
  </bookViews>
  <sheets>
    <sheet name="★出勤計画書2026(6-2月)" sheetId="11" r:id="rId1"/>
    <sheet name="★出勤計画書2026 記入例" sheetId="9" r:id="rId2"/>
  </sheets>
  <definedNames>
    <definedName name="_xlnm.Print_Area" localSheetId="1">'★出勤計画書2026 記入例'!$B$1:$AR$42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41" i="11" l="1"/>
  <c r="BB41" i="11"/>
  <c r="AU41" i="11"/>
  <c r="AN41" i="11"/>
  <c r="AG41" i="11"/>
  <c r="Z41" i="11"/>
  <c r="S41" i="11"/>
  <c r="L41" i="11"/>
  <c r="E41" i="11"/>
  <c r="V40" i="11"/>
  <c r="O40" i="11"/>
  <c r="AQ39" i="11"/>
  <c r="AJ39" i="11"/>
  <c r="AC39" i="11"/>
  <c r="O39" i="11"/>
  <c r="H39" i="11"/>
  <c r="BE38" i="11"/>
  <c r="AJ38" i="11"/>
  <c r="AC38" i="11"/>
  <c r="O38" i="11"/>
  <c r="H38" i="11"/>
  <c r="BE37" i="11"/>
  <c r="AX37" i="11"/>
  <c r="AJ37" i="11"/>
  <c r="AC37" i="11"/>
  <c r="V37" i="11"/>
  <c r="O37" i="11"/>
  <c r="BE36" i="11"/>
  <c r="AQ36" i="11"/>
  <c r="AJ36" i="11"/>
  <c r="V36" i="11"/>
  <c r="O36" i="11"/>
  <c r="BL35" i="11"/>
  <c r="BE35" i="11"/>
  <c r="AQ35" i="11"/>
  <c r="AJ35" i="11"/>
  <c r="V35" i="11"/>
  <c r="H35" i="11"/>
  <c r="BL34" i="11"/>
  <c r="BE34" i="11"/>
  <c r="AX34" i="11"/>
  <c r="AQ34" i="11"/>
  <c r="AC34" i="11"/>
  <c r="V34" i="11"/>
  <c r="H34" i="11"/>
  <c r="BL33" i="11"/>
  <c r="AX33" i="11"/>
  <c r="AQ33" i="11"/>
  <c r="AC33" i="11"/>
  <c r="V33" i="11"/>
  <c r="O33" i="11"/>
  <c r="H33" i="11"/>
  <c r="AX32" i="11"/>
  <c r="AJ32" i="11"/>
  <c r="O32" i="11"/>
  <c r="H32" i="11"/>
  <c r="BL31" i="11"/>
  <c r="BE31" i="11"/>
  <c r="AX31" i="11"/>
  <c r="AJ31" i="11"/>
  <c r="O31" i="11"/>
  <c r="H31" i="11"/>
  <c r="BE30" i="11"/>
  <c r="AX30" i="11"/>
  <c r="AJ30" i="11"/>
  <c r="V30" i="11"/>
  <c r="O30" i="11"/>
  <c r="BE29" i="11"/>
  <c r="AQ29" i="11"/>
  <c r="AJ29" i="11"/>
  <c r="V29" i="11"/>
  <c r="BL28" i="11"/>
  <c r="BE28" i="11"/>
  <c r="AQ28" i="11"/>
  <c r="AJ28" i="11"/>
  <c r="V28" i="11"/>
  <c r="H28" i="11"/>
  <c r="BL27" i="11"/>
  <c r="BE27" i="11"/>
  <c r="AX27" i="11"/>
  <c r="AQ27" i="11"/>
  <c r="AC27" i="11"/>
  <c r="V27" i="11"/>
  <c r="H27" i="11"/>
  <c r="BL26" i="11"/>
  <c r="AX26" i="11"/>
  <c r="AQ26" i="11"/>
  <c r="AC26" i="11"/>
  <c r="V26" i="11"/>
  <c r="O26" i="11"/>
  <c r="H26" i="11"/>
  <c r="BL25" i="11"/>
  <c r="AX25" i="11"/>
  <c r="AQ25" i="11"/>
  <c r="AJ25" i="11"/>
  <c r="AC25" i="11"/>
  <c r="O25" i="11"/>
  <c r="H25" i="11"/>
  <c r="BL24" i="11"/>
  <c r="BE24" i="11"/>
  <c r="AX24" i="11"/>
  <c r="AJ24" i="11"/>
  <c r="AC24" i="11"/>
  <c r="O24" i="11"/>
  <c r="H24" i="11"/>
  <c r="BE23" i="11"/>
  <c r="AX23" i="11"/>
  <c r="AJ23" i="11"/>
  <c r="AC23" i="11"/>
  <c r="V23" i="11"/>
  <c r="O23" i="11"/>
  <c r="BE22" i="11"/>
  <c r="AQ22" i="11"/>
  <c r="AJ22" i="11"/>
  <c r="V22" i="11"/>
  <c r="O22" i="11"/>
  <c r="BL21" i="11"/>
  <c r="BE21" i="11"/>
  <c r="AQ21" i="11"/>
  <c r="V21" i="11"/>
  <c r="H21" i="11"/>
  <c r="AX20" i="11"/>
  <c r="AQ20" i="11"/>
  <c r="AC20" i="11"/>
  <c r="H20" i="11"/>
  <c r="BL19" i="11"/>
  <c r="AX19" i="11"/>
  <c r="AQ19" i="11"/>
  <c r="AC19" i="11"/>
  <c r="V19" i="11"/>
  <c r="O19" i="11"/>
  <c r="H19" i="11"/>
  <c r="BL18" i="11"/>
  <c r="AX18" i="11"/>
  <c r="AQ18" i="11"/>
  <c r="AJ18" i="11"/>
  <c r="AC18" i="11"/>
  <c r="O18" i="11"/>
  <c r="H18" i="11"/>
  <c r="BL17" i="11"/>
  <c r="BE17" i="11"/>
  <c r="AX17" i="11"/>
  <c r="AJ17" i="11"/>
  <c r="AC17" i="11"/>
  <c r="O17" i="11"/>
  <c r="H17" i="11"/>
  <c r="BE16" i="11"/>
  <c r="AX16" i="11"/>
  <c r="AJ16" i="11"/>
  <c r="AC16" i="11"/>
  <c r="V16" i="11"/>
  <c r="O16" i="11"/>
  <c r="BE15" i="11"/>
  <c r="AQ15" i="11"/>
  <c r="AJ15" i="11"/>
  <c r="V15" i="11"/>
  <c r="O15" i="11"/>
  <c r="BL14" i="11"/>
  <c r="BE14" i="11"/>
  <c r="AQ14" i="11"/>
  <c r="AJ14" i="11"/>
  <c r="V14" i="11"/>
  <c r="H14" i="11"/>
  <c r="BL13" i="11"/>
  <c r="BE13" i="11"/>
  <c r="AX13" i="11"/>
  <c r="AQ13" i="11"/>
  <c r="AC13" i="11"/>
  <c r="V13" i="11"/>
  <c r="H13" i="11"/>
  <c r="BL12" i="11"/>
  <c r="AX12" i="11"/>
  <c r="AC12" i="11"/>
  <c r="V12" i="11"/>
  <c r="V41" i="11" s="1"/>
  <c r="O12" i="11"/>
  <c r="H12" i="11"/>
  <c r="BL11" i="11"/>
  <c r="AX11" i="11"/>
  <c r="AQ11" i="11"/>
  <c r="AJ11" i="11"/>
  <c r="AC11" i="11"/>
  <c r="O11" i="11"/>
  <c r="H11" i="11"/>
  <c r="BL10" i="11"/>
  <c r="AX10" i="11"/>
  <c r="AJ10" i="11"/>
  <c r="AC10" i="11"/>
  <c r="O10" i="11"/>
  <c r="H10" i="11"/>
  <c r="H41" i="11" s="1"/>
  <c r="AN41" i="9"/>
  <c r="AG41" i="9"/>
  <c r="Z41" i="9"/>
  <c r="S41" i="9"/>
  <c r="L41" i="9"/>
  <c r="E41" i="9"/>
  <c r="V40" i="9"/>
  <c r="O40" i="9"/>
  <c r="AQ39" i="9"/>
  <c r="AJ39" i="9"/>
  <c r="AC39" i="9"/>
  <c r="O39" i="9"/>
  <c r="H39" i="9"/>
  <c r="AJ38" i="9"/>
  <c r="AC38" i="9"/>
  <c r="O38" i="9"/>
  <c r="H38" i="9"/>
  <c r="AJ37" i="9"/>
  <c r="AC37" i="9"/>
  <c r="V37" i="9"/>
  <c r="O37" i="9"/>
  <c r="AQ36" i="9"/>
  <c r="AJ36" i="9"/>
  <c r="V36" i="9"/>
  <c r="O36" i="9"/>
  <c r="AQ35" i="9"/>
  <c r="AJ35" i="9"/>
  <c r="V35" i="9"/>
  <c r="H35" i="9"/>
  <c r="AQ34" i="9"/>
  <c r="AC34" i="9"/>
  <c r="V34" i="9"/>
  <c r="H34" i="9"/>
  <c r="AQ33" i="9"/>
  <c r="AC33" i="9"/>
  <c r="V33" i="9"/>
  <c r="O33" i="9"/>
  <c r="H33" i="9"/>
  <c r="AJ32" i="9"/>
  <c r="O32" i="9"/>
  <c r="H32" i="9"/>
  <c r="AJ31" i="9"/>
  <c r="O31" i="9"/>
  <c r="H31" i="9"/>
  <c r="AJ30" i="9"/>
  <c r="V30" i="9"/>
  <c r="O30" i="9"/>
  <c r="AQ29" i="9"/>
  <c r="AJ29" i="9"/>
  <c r="V29" i="9"/>
  <c r="AQ28" i="9"/>
  <c r="AJ28" i="9"/>
  <c r="V28" i="9"/>
  <c r="H28" i="9"/>
  <c r="AQ27" i="9"/>
  <c r="AC27" i="9"/>
  <c r="V27" i="9"/>
  <c r="H27" i="9"/>
  <c r="AQ26" i="9"/>
  <c r="AC26" i="9"/>
  <c r="V26" i="9"/>
  <c r="O26" i="9"/>
  <c r="H26" i="9"/>
  <c r="AQ25" i="9"/>
  <c r="AJ25" i="9"/>
  <c r="AC25" i="9"/>
  <c r="O25" i="9"/>
  <c r="H25" i="9"/>
  <c r="AJ24" i="9"/>
  <c r="AC24" i="9"/>
  <c r="O24" i="9"/>
  <c r="H24" i="9"/>
  <c r="AJ23" i="9"/>
  <c r="AC23" i="9"/>
  <c r="V23" i="9"/>
  <c r="O23" i="9"/>
  <c r="AQ22" i="9"/>
  <c r="AJ22" i="9"/>
  <c r="V22" i="9"/>
  <c r="O22" i="9"/>
  <c r="AQ21" i="9"/>
  <c r="V21" i="9"/>
  <c r="H21" i="9"/>
  <c r="AQ20" i="9"/>
  <c r="AC20" i="9"/>
  <c r="H20" i="9"/>
  <c r="AQ19" i="9"/>
  <c r="AC19" i="9"/>
  <c r="V19" i="9"/>
  <c r="O19" i="9"/>
  <c r="H19" i="9"/>
  <c r="AQ18" i="9"/>
  <c r="AJ18" i="9"/>
  <c r="AC18" i="9"/>
  <c r="O18" i="9"/>
  <c r="H18" i="9"/>
  <c r="AJ17" i="9"/>
  <c r="AC17" i="9"/>
  <c r="O17" i="9"/>
  <c r="H17" i="9"/>
  <c r="AJ16" i="9"/>
  <c r="AC16" i="9"/>
  <c r="V16" i="9"/>
  <c r="O16" i="9"/>
  <c r="AQ15" i="9"/>
  <c r="AJ15" i="9"/>
  <c r="V15" i="9"/>
  <c r="O15" i="9"/>
  <c r="AQ14" i="9"/>
  <c r="AJ14" i="9"/>
  <c r="V14" i="9"/>
  <c r="H14" i="9"/>
  <c r="AQ13" i="9"/>
  <c r="AC13" i="9"/>
  <c r="V13" i="9"/>
  <c r="H13" i="9"/>
  <c r="AC12" i="9"/>
  <c r="V12" i="9"/>
  <c r="O12" i="9"/>
  <c r="H12" i="9"/>
  <c r="AQ11" i="9"/>
  <c r="AJ11" i="9"/>
  <c r="AC11" i="9"/>
  <c r="O11" i="9"/>
  <c r="H11" i="9"/>
  <c r="AJ10" i="9"/>
  <c r="AC10" i="9"/>
  <c r="O10" i="9"/>
  <c r="H10" i="9"/>
  <c r="BL41" i="11" l="1"/>
  <c r="BE41" i="11"/>
  <c r="AX41" i="11"/>
  <c r="AQ41" i="11"/>
  <c r="AJ41" i="11"/>
  <c r="AC41" i="11"/>
  <c r="O41" i="11"/>
  <c r="AE4" i="11"/>
  <c r="AE4" i="9"/>
  <c r="AQ41" i="9"/>
  <c r="AJ41" i="9"/>
  <c r="AC41" i="9"/>
  <c r="V41" i="9"/>
  <c r="O41" i="9"/>
  <c r="H41" i="9"/>
  <c r="AE5" i="11" l="1"/>
  <c r="AE5" i="9"/>
</calcChain>
</file>

<file path=xl/sharedStrings.xml><?xml version="1.0" encoding="utf-8"?>
<sst xmlns="http://schemas.openxmlformats.org/spreadsheetml/2006/main" count="631" uniqueCount="56">
  <si>
    <t>勤務時間</t>
    <rPh sb="0" eb="4">
      <t>キンムジカン</t>
    </rPh>
    <phoneticPr fontId="1"/>
  </si>
  <si>
    <t>木</t>
  </si>
  <si>
    <t>金</t>
  </si>
  <si>
    <t>土</t>
  </si>
  <si>
    <t>日</t>
  </si>
  <si>
    <t>月</t>
  </si>
  <si>
    <t>火</t>
  </si>
  <si>
    <t>水</t>
  </si>
  <si>
    <t>日</t>
    <rPh sb="0" eb="1">
      <t>ヒ</t>
    </rPh>
    <phoneticPr fontId="1"/>
  </si>
  <si>
    <t>曜日</t>
    <rPh sb="0" eb="2">
      <t>ヨウビ</t>
    </rPh>
    <phoneticPr fontId="1"/>
  </si>
  <si>
    <t>７月</t>
    <rPh sb="1" eb="2">
      <t>ガツ</t>
    </rPh>
    <phoneticPr fontId="1"/>
  </si>
  <si>
    <t>６月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</si>
  <si>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</si>
  <si>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</si>
  <si>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</si>
  <si>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</si>
  <si>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勤務日数 合計</t>
    <rPh sb="0" eb="4">
      <t>キンムニッスウ</t>
    </rPh>
    <rPh sb="5" eb="7">
      <t>ゴウケイ</t>
    </rPh>
    <phoneticPr fontId="1"/>
  </si>
  <si>
    <t>勤務時間 合計</t>
    <rPh sb="0" eb="4">
      <t>キンムジカン</t>
    </rPh>
    <rPh sb="5" eb="7">
      <t>ゴウケイ</t>
    </rPh>
    <phoneticPr fontId="1"/>
  </si>
  <si>
    <t>研究支援員</t>
    <rPh sb="0" eb="5">
      <t>ケンキュウシエンイン</t>
    </rPh>
    <phoneticPr fontId="1"/>
  </si>
  <si>
    <t xml:space="preserve">所属又は配属 </t>
    <rPh sb="0" eb="2">
      <t>ショゾク</t>
    </rPh>
    <rPh sb="2" eb="3">
      <t>マタ</t>
    </rPh>
    <rPh sb="4" eb="6">
      <t>ハイゾク</t>
    </rPh>
    <phoneticPr fontId="1"/>
  </si>
  <si>
    <t xml:space="preserve">氏名 </t>
    <rPh sb="0" eb="2">
      <t>シメイ</t>
    </rPh>
    <phoneticPr fontId="1"/>
  </si>
  <si>
    <t xml:space="preserve">所属 </t>
    <rPh sb="0" eb="2">
      <t>ショゾク</t>
    </rPh>
    <phoneticPr fontId="1"/>
  </si>
  <si>
    <t>開始    ～    終了</t>
    <rPh sb="0" eb="2">
      <t>カイシ</t>
    </rPh>
    <rPh sb="11" eb="13">
      <t>シュウリョウ</t>
    </rPh>
    <phoneticPr fontId="1"/>
  </si>
  <si>
    <t>●●　●●●</t>
    <phoneticPr fontId="1"/>
  </si>
  <si>
    <t>▲▲▲　▲▲</t>
    <phoneticPr fontId="1"/>
  </si>
  <si>
    <t>1日の勤務
時間</t>
    <rPh sb="1" eb="2">
      <t>ヒ</t>
    </rPh>
    <rPh sb="3" eb="5">
      <t>キンム</t>
    </rPh>
    <rPh sb="6" eb="8">
      <t>ジカン</t>
    </rPh>
    <phoneticPr fontId="1"/>
  </si>
  <si>
    <t>左記の時間中
勤務をしない
時間帯</t>
    <rPh sb="0" eb="2">
      <t>サキ</t>
    </rPh>
    <rPh sb="3" eb="5">
      <t>ジカン</t>
    </rPh>
    <rPh sb="5" eb="6">
      <t>チュウ</t>
    </rPh>
    <rPh sb="7" eb="9">
      <t>キンム</t>
    </rPh>
    <rPh sb="14" eb="16">
      <t>ジカン</t>
    </rPh>
    <rPh sb="16" eb="17">
      <t>タイ</t>
    </rPh>
    <phoneticPr fontId="1"/>
  </si>
  <si>
    <t>様式3</t>
    <rPh sb="0" eb="2">
      <t>ヨウシキ</t>
    </rPh>
    <phoneticPr fontId="1"/>
  </si>
  <si>
    <t>勤務日数合計</t>
    <phoneticPr fontId="1"/>
  </si>
  <si>
    <t>先進理工系科学研究科</t>
    <phoneticPr fontId="1"/>
  </si>
  <si>
    <t>始業   ～   終業</t>
    <rPh sb="0" eb="2">
      <t>シギョウ</t>
    </rPh>
    <rPh sb="9" eb="11">
      <t>シュウギョウ</t>
    </rPh>
    <phoneticPr fontId="1"/>
  </si>
  <si>
    <r>
      <t>勤務総時間数</t>
    </r>
    <r>
      <rPr>
        <b/>
        <sz val="8"/>
        <color rgb="FFFF0000"/>
        <rFont val="ＭＳ Ｐゴシック"/>
        <family val="3"/>
        <charset val="128"/>
      </rPr>
      <t>※</t>
    </r>
    <rPh sb="2" eb="6">
      <t>ソウジカンスウ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</si>
  <si>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</si>
  <si>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</si>
  <si>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</si>
  <si>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水</t>
    <phoneticPr fontId="1"/>
  </si>
  <si>
    <t>土</t>
    <phoneticPr fontId="1"/>
  </si>
  <si>
    <t>木</t>
    <phoneticPr fontId="1"/>
  </si>
  <si>
    <t>研究支援員制度
利用者名</t>
    <rPh sb="0" eb="5">
      <t>ケンキュウシエンイン</t>
    </rPh>
    <rPh sb="5" eb="7">
      <t>セイド</t>
    </rPh>
    <rPh sb="8" eb="11">
      <t>リヨウシャ</t>
    </rPh>
    <rPh sb="11" eb="12">
      <t>メイ</t>
    </rPh>
    <phoneticPr fontId="1"/>
  </si>
  <si>
    <t>※申請書の「総時間数欄」に左記の時間数を記載してください。</t>
    <rPh sb="1" eb="4">
      <t>シンセイショ</t>
    </rPh>
    <rPh sb="6" eb="10">
      <t>ソウジカンスウ</t>
    </rPh>
    <rPh sb="10" eb="11">
      <t>ラン</t>
    </rPh>
    <rPh sb="13" eb="15">
      <t>サキ</t>
    </rPh>
    <rPh sb="16" eb="18">
      <t>ジカン</t>
    </rPh>
    <rPh sb="18" eb="19">
      <t>スウ</t>
    </rPh>
    <rPh sb="20" eb="22">
      <t>キサイ</t>
    </rPh>
    <phoneticPr fontId="1"/>
  </si>
  <si>
    <t>月</t>
    <phoneticPr fontId="1"/>
  </si>
  <si>
    <t>金</t>
    <phoneticPr fontId="1"/>
  </si>
  <si>
    <t>月・祝</t>
    <rPh sb="0" eb="1">
      <t>ゲツ</t>
    </rPh>
    <rPh sb="2" eb="3">
      <t>シュク</t>
    </rPh>
    <phoneticPr fontId="1"/>
  </si>
  <si>
    <t>水・祝</t>
    <rPh sb="0" eb="1">
      <t>スイ</t>
    </rPh>
    <rPh sb="2" eb="3">
      <t>シュク</t>
    </rPh>
    <phoneticPr fontId="1"/>
  </si>
  <si>
    <t>火・祝</t>
    <rPh sb="0" eb="1">
      <t>カ</t>
    </rPh>
    <rPh sb="2" eb="3">
      <t>シュク</t>
    </rPh>
    <phoneticPr fontId="1"/>
  </si>
  <si>
    <t>火・祝</t>
    <rPh sb="2" eb="3">
      <t>シュク</t>
    </rPh>
    <phoneticPr fontId="1"/>
  </si>
  <si>
    <t>日</t>
    <phoneticPr fontId="1"/>
  </si>
  <si>
    <t>令和8（2026) 年度 研究支援員　出勤計画書</t>
    <rPh sb="0" eb="2">
      <t>レイワ</t>
    </rPh>
    <phoneticPr fontId="1"/>
  </si>
  <si>
    <t>令和8 (2026) 年度 研究支援員　出勤計画書</t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</si>
  <si>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</si>
  <si>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</si>
  <si>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</si>
  <si>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火</t>
    <phoneticPr fontId="1"/>
  </si>
  <si>
    <t>金・祝</t>
    <rPh sb="2" eb="3">
      <t>シュク</t>
    </rPh>
    <phoneticPr fontId="1"/>
  </si>
  <si>
    <t>月・祝</t>
    <rPh sb="2" eb="3">
      <t>シュク</t>
    </rPh>
    <phoneticPr fontId="1"/>
  </si>
  <si>
    <t>木・祝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</si>
</sst>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h]:mm"/>
    <numFmt numFmtId="177" formatCode="#,###&quot;日&quot;"/>
    <numFmt numFmtId="178" formatCode="#,##0&quot;日&quot;"/>
    <numFmt numFmtId="179" formatCode="#0&quot;日&quot;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7.5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i/>
      <sz val="10"/>
      <color rgb="FFFF0000"/>
      <name val="ＭＳ Ｐゴシック"/>
      <family val="3"/>
      <charset val="128"/>
    </font>
    <font>
      <b/>
      <i/>
      <sz val="9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i/>
      <sz val="8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2"/>
      <color theme="1"/>
      <name val="Arial"/>
      <family val="2"/>
    </font>
    <font>
      <sz val="8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20" fontId="10" fillId="0" borderId="13" xfId="0" applyNumberFormat="1" applyFont="1" applyBorder="1" applyAlignment="1" applyProtection="1">
      <alignment horizontal="center" vertical="center" shrinkToFit="1"/>
      <protection locked="0"/>
    </xf>
    <xf numFmtId="179" fontId="8" fillId="2" borderId="22" xfId="0" applyNumberFormat="1" applyFont="1" applyFill="1" applyBorder="1" applyAlignment="1">
      <alignment horizontal="right" vertical="center" shrinkToFit="1"/>
    </xf>
    <xf numFmtId="176" fontId="10" fillId="2" borderId="23" xfId="0" applyNumberFormat="1" applyFont="1" applyFill="1" applyBorder="1" applyAlignment="1">
      <alignment horizontal="right" vertical="center" shrinkToFit="1"/>
    </xf>
    <xf numFmtId="20" fontId="16" fillId="0" borderId="2" xfId="0" applyNumberFormat="1" applyFont="1" applyBorder="1" applyAlignment="1" applyProtection="1">
      <alignment horizontal="center" vertical="center" shrinkToFit="1"/>
      <protection locked="0"/>
    </xf>
    <xf numFmtId="20" fontId="16" fillId="0" borderId="3" xfId="0" applyNumberFormat="1" applyFont="1" applyBorder="1" applyAlignment="1" applyProtection="1">
      <alignment horizontal="center" vertical="center" shrinkToFit="1"/>
      <protection locked="0"/>
    </xf>
    <xf numFmtId="20" fontId="13" fillId="0" borderId="3" xfId="0" applyNumberFormat="1" applyFont="1" applyBorder="1" applyAlignment="1" applyProtection="1">
      <alignment horizontal="center" vertical="center" shrinkToFit="1"/>
      <protection locked="0"/>
    </xf>
    <xf numFmtId="20" fontId="13" fillId="0" borderId="2" xfId="0" applyNumberFormat="1" applyFont="1" applyBorder="1" applyAlignment="1" applyProtection="1">
      <alignment horizontal="center" vertical="center" shrinkToFit="1"/>
      <protection locked="0"/>
    </xf>
    <xf numFmtId="20" fontId="8" fillId="0" borderId="11" xfId="0" applyNumberFormat="1" applyFont="1" applyBorder="1" applyAlignment="1" applyProtection="1">
      <alignment horizontal="center" vertical="center" shrinkToFit="1"/>
      <protection locked="0"/>
    </xf>
    <xf numFmtId="20" fontId="8" fillId="0" borderId="12" xfId="0" applyNumberFormat="1" applyFont="1" applyBorder="1" applyAlignment="1" applyProtection="1">
      <alignment horizontal="center" vertical="center" shrinkToFit="1"/>
      <protection locked="0"/>
    </xf>
    <xf numFmtId="20" fontId="16" fillId="0" borderId="30" xfId="0" applyNumberFormat="1" applyFont="1" applyBorder="1" applyAlignment="1" applyProtection="1">
      <alignment horizontal="center" vertical="center" shrinkToFit="1"/>
      <protection locked="0"/>
    </xf>
    <xf numFmtId="20" fontId="16" fillId="0" borderId="42" xfId="0" applyNumberFormat="1" applyFont="1" applyBorder="1" applyAlignment="1" applyProtection="1">
      <alignment horizontal="center" vertical="center" shrinkToFit="1"/>
      <protection locked="0"/>
    </xf>
    <xf numFmtId="20" fontId="13" fillId="0" borderId="42" xfId="0" applyNumberFormat="1" applyFont="1" applyBorder="1" applyAlignment="1" applyProtection="1">
      <alignment horizontal="center" vertical="center" shrinkToFit="1"/>
      <protection locked="0"/>
    </xf>
    <xf numFmtId="20" fontId="13" fillId="0" borderId="30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vertical="top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26" xfId="0" applyFont="1" applyBorder="1" applyAlignment="1">
      <alignment horizontal="right" vertical="center" shrinkToFit="1"/>
    </xf>
    <xf numFmtId="0" fontId="2" fillId="0" borderId="26" xfId="0" applyFont="1" applyBorder="1" applyAlignment="1">
      <alignment horizontal="right" shrinkToFit="1"/>
    </xf>
    <xf numFmtId="0" fontId="8" fillId="0" borderId="26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176" fontId="2" fillId="0" borderId="26" xfId="0" applyNumberFormat="1" applyFont="1" applyBorder="1" applyAlignment="1">
      <alignment horizontal="right" vertical="center" indent="1" shrinkToFit="1"/>
    </xf>
    <xf numFmtId="0" fontId="9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3" fillId="0" borderId="0" xfId="0" applyFont="1" applyAlignment="1">
      <alignment shrinkToFit="1"/>
    </xf>
    <xf numFmtId="20" fontId="17" fillId="0" borderId="2" xfId="0" applyNumberFormat="1" applyFont="1" applyBorder="1" applyAlignment="1" applyProtection="1">
      <alignment horizontal="center" vertical="center" shrinkToFit="1"/>
      <protection locked="0"/>
    </xf>
    <xf numFmtId="20" fontId="17" fillId="0" borderId="3" xfId="0" applyNumberFormat="1" applyFont="1" applyBorder="1" applyAlignment="1" applyProtection="1">
      <alignment horizontal="center" vertical="center" shrinkToFit="1"/>
      <protection locked="0"/>
    </xf>
    <xf numFmtId="20" fontId="20" fillId="0" borderId="2" xfId="0" applyNumberFormat="1" applyFont="1" applyBorder="1" applyAlignment="1" applyProtection="1">
      <alignment horizontal="center" vertical="center" shrinkToFit="1"/>
      <protection locked="0"/>
    </xf>
    <xf numFmtId="20" fontId="20" fillId="0" borderId="3" xfId="0" applyNumberFormat="1" applyFont="1" applyBorder="1" applyAlignment="1" applyProtection="1">
      <alignment horizontal="center" vertical="center" shrinkToFit="1"/>
      <protection locked="0"/>
    </xf>
    <xf numFmtId="20" fontId="17" fillId="0" borderId="30" xfId="0" applyNumberFormat="1" applyFont="1" applyBorder="1" applyAlignment="1" applyProtection="1">
      <alignment horizontal="center" vertical="center" shrinkToFit="1"/>
      <protection locked="0"/>
    </xf>
    <xf numFmtId="20" fontId="17" fillId="0" borderId="42" xfId="0" applyNumberFormat="1" applyFont="1" applyBorder="1" applyAlignment="1" applyProtection="1">
      <alignment horizontal="center" vertical="center" shrinkToFit="1"/>
      <protection locked="0"/>
    </xf>
    <xf numFmtId="20" fontId="17" fillId="0" borderId="16" xfId="0" applyNumberFormat="1" applyFont="1" applyBorder="1" applyAlignment="1" applyProtection="1">
      <alignment horizontal="center" vertical="center" shrinkToFit="1"/>
      <protection locked="0"/>
    </xf>
    <xf numFmtId="20" fontId="17" fillId="0" borderId="17" xfId="0" applyNumberFormat="1" applyFont="1" applyBorder="1" applyAlignment="1" applyProtection="1">
      <alignment horizontal="center" vertical="center" shrinkToFit="1"/>
      <protection locked="0"/>
    </xf>
    <xf numFmtId="20" fontId="20" fillId="0" borderId="16" xfId="0" applyNumberFormat="1" applyFont="1" applyBorder="1" applyAlignment="1" applyProtection="1">
      <alignment horizontal="center" vertical="center" shrinkToFit="1"/>
      <protection locked="0"/>
    </xf>
    <xf numFmtId="20" fontId="20" fillId="0" borderId="17" xfId="0" applyNumberFormat="1" applyFont="1" applyBorder="1" applyAlignment="1" applyProtection="1">
      <alignment horizontal="center" vertical="center" shrinkToFit="1"/>
      <protection locked="0"/>
    </xf>
    <xf numFmtId="0" fontId="22" fillId="0" borderId="0" xfId="0" applyFont="1">
      <alignment vertical="center"/>
    </xf>
    <xf numFmtId="20" fontId="13" fillId="0" borderId="44" xfId="0" applyNumberFormat="1" applyFont="1" applyBorder="1" applyAlignment="1" applyProtection="1">
      <alignment horizontal="center" vertical="center" shrinkToFit="1"/>
      <protection locked="0"/>
    </xf>
    <xf numFmtId="20" fontId="13" fillId="0" borderId="18" xfId="0" applyNumberFormat="1" applyFont="1" applyBorder="1" applyAlignment="1">
      <alignment horizontal="center" vertical="center" shrinkToFit="1"/>
    </xf>
    <xf numFmtId="20" fontId="13" fillId="0" borderId="17" xfId="0" applyNumberFormat="1" applyFont="1" applyBorder="1" applyAlignment="1" applyProtection="1">
      <alignment horizontal="center" vertical="center" shrinkToFit="1"/>
      <protection locked="0"/>
    </xf>
    <xf numFmtId="20" fontId="13" fillId="0" borderId="35" xfId="0" applyNumberFormat="1" applyFont="1" applyBorder="1" applyAlignment="1" applyProtection="1">
      <alignment horizontal="center" vertical="center" shrinkToFit="1"/>
      <protection locked="0"/>
    </xf>
    <xf numFmtId="20" fontId="16" fillId="0" borderId="17" xfId="0" applyNumberFormat="1" applyFont="1" applyBorder="1" applyAlignment="1" applyProtection="1">
      <alignment horizontal="center" vertical="center" shrinkToFit="1"/>
      <protection locked="0"/>
    </xf>
    <xf numFmtId="20" fontId="16" fillId="0" borderId="16" xfId="0" applyNumberFormat="1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20" fontId="13" fillId="0" borderId="8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20" fontId="13" fillId="0" borderId="6" xfId="0" applyNumberFormat="1" applyFont="1" applyBorder="1" applyAlignment="1">
      <alignment horizontal="center" vertical="center" shrinkToFit="1"/>
    </xf>
    <xf numFmtId="20" fontId="13" fillId="0" borderId="45" xfId="0" applyNumberFormat="1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center" indent="2"/>
    </xf>
    <xf numFmtId="20" fontId="16" fillId="0" borderId="48" xfId="0" applyNumberFormat="1" applyFont="1" applyBorder="1" applyAlignment="1" applyProtection="1">
      <alignment horizontal="center" vertical="center" shrinkToFit="1"/>
      <protection locked="0"/>
    </xf>
    <xf numFmtId="20" fontId="16" fillId="0" borderId="49" xfId="0" applyNumberFormat="1" applyFont="1" applyBorder="1" applyAlignment="1" applyProtection="1">
      <alignment horizontal="center" vertical="center" shrinkToFit="1"/>
      <protection locked="0"/>
    </xf>
    <xf numFmtId="20" fontId="13" fillId="0" borderId="50" xfId="0" applyNumberFormat="1" applyFont="1" applyBorder="1" applyAlignment="1" applyProtection="1">
      <alignment horizontal="center" vertical="center" shrinkToFit="1"/>
      <protection locked="0"/>
    </xf>
    <xf numFmtId="20" fontId="13" fillId="0" borderId="49" xfId="0" applyNumberFormat="1" applyFont="1" applyBorder="1" applyAlignment="1" applyProtection="1">
      <alignment horizontal="center" vertical="center" shrinkToFit="1"/>
      <protection locked="0"/>
    </xf>
    <xf numFmtId="20" fontId="13" fillId="0" borderId="47" xfId="0" applyNumberFormat="1" applyFont="1" applyBorder="1" applyAlignment="1">
      <alignment horizontal="center" vertical="center" shrinkToFit="1"/>
    </xf>
    <xf numFmtId="20" fontId="16" fillId="0" borderId="51" xfId="0" applyNumberFormat="1" applyFont="1" applyBorder="1" applyAlignment="1" applyProtection="1">
      <alignment horizontal="center" vertical="center" shrinkToFit="1"/>
      <protection locked="0"/>
    </xf>
    <xf numFmtId="20" fontId="16" fillId="0" borderId="52" xfId="0" applyNumberFormat="1" applyFont="1" applyBorder="1" applyAlignment="1" applyProtection="1">
      <alignment horizontal="center" vertical="center" shrinkToFit="1"/>
      <protection locked="0"/>
    </xf>
    <xf numFmtId="20" fontId="13" fillId="0" borderId="51" xfId="0" applyNumberFormat="1" applyFont="1" applyBorder="1" applyAlignment="1" applyProtection="1">
      <alignment horizontal="center" vertical="center" shrinkToFit="1"/>
      <protection locked="0"/>
    </xf>
    <xf numFmtId="20" fontId="13" fillId="0" borderId="52" xfId="0" applyNumberFormat="1" applyFont="1" applyBorder="1" applyAlignment="1" applyProtection="1">
      <alignment horizontal="center" vertical="center" shrinkToFit="1"/>
      <protection locked="0"/>
    </xf>
    <xf numFmtId="20" fontId="13" fillId="0" borderId="53" xfId="0" applyNumberFormat="1" applyFont="1" applyBorder="1" applyAlignment="1">
      <alignment horizontal="center" vertical="center" shrinkToFit="1"/>
    </xf>
    <xf numFmtId="20" fontId="13" fillId="0" borderId="54" xfId="0" applyNumberFormat="1" applyFont="1" applyBorder="1" applyAlignment="1" applyProtection="1">
      <alignment horizontal="center" vertical="center" shrinkToFit="1"/>
      <protection locked="0"/>
    </xf>
    <xf numFmtId="20" fontId="16" fillId="0" borderId="55" xfId="0" applyNumberFormat="1" applyFont="1" applyBorder="1" applyAlignment="1" applyProtection="1">
      <alignment horizontal="center" vertical="center" shrinkToFit="1"/>
      <protection locked="0"/>
    </xf>
    <xf numFmtId="20" fontId="16" fillId="0" borderId="56" xfId="0" applyNumberFormat="1" applyFont="1" applyBorder="1" applyAlignment="1" applyProtection="1">
      <alignment horizontal="center" vertical="center" shrinkToFit="1"/>
      <protection locked="0"/>
    </xf>
    <xf numFmtId="20" fontId="13" fillId="0" borderId="55" xfId="0" applyNumberFormat="1" applyFont="1" applyBorder="1" applyAlignment="1" applyProtection="1">
      <alignment horizontal="center" vertical="center" shrinkToFit="1"/>
      <protection locked="0"/>
    </xf>
    <xf numFmtId="20" fontId="13" fillId="0" borderId="56" xfId="0" applyNumberFormat="1" applyFont="1" applyBorder="1" applyAlignment="1" applyProtection="1">
      <alignment horizontal="center" vertical="center" shrinkToFit="1"/>
      <protection locked="0"/>
    </xf>
    <xf numFmtId="20" fontId="13" fillId="0" borderId="57" xfId="0" applyNumberFormat="1" applyFont="1" applyBorder="1" applyAlignment="1">
      <alignment horizontal="center" vertical="center" shrinkToFit="1"/>
    </xf>
    <xf numFmtId="20" fontId="13" fillId="0" borderId="48" xfId="0" applyNumberFormat="1" applyFont="1" applyBorder="1" applyAlignment="1" applyProtection="1">
      <alignment horizontal="center" vertical="center" shrinkToFit="1"/>
      <protection locked="0"/>
    </xf>
    <xf numFmtId="20" fontId="16" fillId="0" borderId="58" xfId="0" applyNumberFormat="1" applyFont="1" applyBorder="1" applyAlignment="1" applyProtection="1">
      <alignment horizontal="center" vertical="center" shrinkToFit="1"/>
      <protection locked="0"/>
    </xf>
    <xf numFmtId="20" fontId="16" fillId="0" borderId="59" xfId="0" applyNumberFormat="1" applyFont="1" applyBorder="1" applyAlignment="1" applyProtection="1">
      <alignment horizontal="center" vertical="center" shrinkToFit="1"/>
      <protection locked="0"/>
    </xf>
    <xf numFmtId="20" fontId="13" fillId="0" borderId="60" xfId="0" applyNumberFormat="1" applyFont="1" applyBorder="1" applyAlignment="1" applyProtection="1">
      <alignment horizontal="center" vertical="center" shrinkToFit="1"/>
      <protection locked="0"/>
    </xf>
    <xf numFmtId="20" fontId="13" fillId="0" borderId="59" xfId="0" applyNumberFormat="1" applyFont="1" applyBorder="1" applyAlignment="1" applyProtection="1">
      <alignment horizontal="center" vertical="center" shrinkToFit="1"/>
      <protection locked="0"/>
    </xf>
    <xf numFmtId="20" fontId="13" fillId="0" borderId="61" xfId="0" applyNumberFormat="1" applyFont="1" applyBorder="1" applyAlignment="1">
      <alignment horizontal="center" vertical="center" shrinkToFit="1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20" fontId="8" fillId="0" borderId="43" xfId="0" applyNumberFormat="1" applyFont="1" applyBorder="1" applyAlignment="1" applyProtection="1">
      <alignment horizontal="center" vertical="center" shrinkToFit="1"/>
      <protection locked="0"/>
    </xf>
    <xf numFmtId="20" fontId="8" fillId="0" borderId="13" xfId="0" applyNumberFormat="1" applyFont="1" applyBorder="1" applyAlignment="1" applyProtection="1">
      <alignment horizontal="center" vertical="center" shrinkToFit="1"/>
      <protection locked="0"/>
    </xf>
    <xf numFmtId="0" fontId="15" fillId="0" borderId="62" xfId="0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shrinkToFit="1"/>
    </xf>
    <xf numFmtId="20" fontId="16" fillId="0" borderId="63" xfId="0" applyNumberFormat="1" applyFont="1" applyBorder="1" applyAlignment="1" applyProtection="1">
      <alignment horizontal="center" vertical="center" shrinkToFit="1"/>
      <protection locked="0"/>
    </xf>
    <xf numFmtId="20" fontId="13" fillId="0" borderId="63" xfId="0" applyNumberFormat="1" applyFont="1" applyBorder="1" applyAlignment="1" applyProtection="1">
      <alignment horizontal="center" vertical="center" shrinkToFit="1"/>
      <protection locked="0"/>
    </xf>
    <xf numFmtId="20" fontId="13" fillId="0" borderId="64" xfId="0" applyNumberFormat="1" applyFont="1" applyBorder="1" applyAlignment="1">
      <alignment horizontal="center" vertical="center" shrinkToFit="1"/>
    </xf>
    <xf numFmtId="20" fontId="8" fillId="0" borderId="63" xfId="0" applyNumberFormat="1" applyFont="1" applyBorder="1" applyAlignment="1">
      <alignment vertical="center" shrinkToFit="1"/>
    </xf>
    <xf numFmtId="20" fontId="13" fillId="0" borderId="65" xfId="0" applyNumberFormat="1" applyFont="1" applyBorder="1" applyAlignment="1">
      <alignment horizontal="center" vertical="center" shrinkToFit="1"/>
    </xf>
    <xf numFmtId="0" fontId="15" fillId="0" borderId="66" xfId="0" applyFont="1" applyBorder="1" applyAlignment="1">
      <alignment horizontal="center" vertical="center" shrinkToFit="1"/>
    </xf>
    <xf numFmtId="20" fontId="16" fillId="0" borderId="67" xfId="0" applyNumberFormat="1" applyFont="1" applyBorder="1" applyAlignment="1" applyProtection="1">
      <alignment horizontal="center" vertical="center" shrinkToFit="1"/>
      <protection locked="0"/>
    </xf>
    <xf numFmtId="20" fontId="13" fillId="0" borderId="67" xfId="0" applyNumberFormat="1" applyFont="1" applyBorder="1" applyAlignment="1" applyProtection="1">
      <alignment horizontal="center" vertical="center" shrinkToFit="1"/>
      <protection locked="0"/>
    </xf>
    <xf numFmtId="20" fontId="13" fillId="0" borderId="68" xfId="0" applyNumberFormat="1" applyFont="1" applyBorder="1" applyAlignment="1">
      <alignment horizontal="center" vertical="center" shrinkToFit="1"/>
    </xf>
    <xf numFmtId="20" fontId="13" fillId="0" borderId="69" xfId="0" applyNumberFormat="1" applyFont="1" applyBorder="1" applyAlignment="1">
      <alignment horizontal="center" vertical="center" shrinkToFit="1"/>
    </xf>
    <xf numFmtId="0" fontId="13" fillId="0" borderId="62" xfId="0" applyFont="1" applyBorder="1" applyAlignment="1">
      <alignment horizontal="center" vertical="center" shrinkToFit="1"/>
    </xf>
    <xf numFmtId="20" fontId="16" fillId="0" borderId="63" xfId="0" applyNumberFormat="1" applyFont="1" applyBorder="1" applyAlignment="1">
      <alignment horizontal="center" vertical="center" shrinkToFit="1"/>
    </xf>
    <xf numFmtId="20" fontId="16" fillId="0" borderId="1" xfId="0" applyNumberFormat="1" applyFont="1" applyBorder="1" applyAlignment="1" applyProtection="1">
      <alignment horizontal="center" vertical="center" shrinkToFit="1"/>
      <protection locked="0"/>
    </xf>
    <xf numFmtId="20" fontId="13" fillId="0" borderId="1" xfId="0" applyNumberFormat="1" applyFont="1" applyBorder="1" applyAlignment="1" applyProtection="1">
      <alignment horizontal="center" vertical="center" shrinkToFit="1"/>
      <protection locked="0"/>
    </xf>
    <xf numFmtId="20" fontId="13" fillId="0" borderId="2" xfId="0" applyNumberFormat="1" applyFont="1" applyBorder="1" applyAlignment="1">
      <alignment horizontal="center" vertical="center" shrinkToFit="1"/>
    </xf>
    <xf numFmtId="20" fontId="8" fillId="0" borderId="1" xfId="0" applyNumberFormat="1" applyFont="1" applyBorder="1" applyAlignment="1">
      <alignment vertical="center" shrinkToFit="1"/>
    </xf>
    <xf numFmtId="0" fontId="15" fillId="0" borderId="70" xfId="0" applyFont="1" applyBorder="1" applyAlignment="1">
      <alignment horizontal="center" vertical="center" shrinkToFit="1"/>
    </xf>
    <xf numFmtId="20" fontId="16" fillId="0" borderId="71" xfId="0" applyNumberFormat="1" applyFont="1" applyBorder="1" applyAlignment="1" applyProtection="1">
      <alignment horizontal="center" vertical="center" shrinkToFit="1"/>
      <protection locked="0"/>
    </xf>
    <xf numFmtId="20" fontId="13" fillId="0" borderId="71" xfId="0" applyNumberFormat="1" applyFont="1" applyBorder="1" applyAlignment="1" applyProtection="1">
      <alignment horizontal="center" vertical="center" shrinkToFit="1"/>
      <protection locked="0"/>
    </xf>
    <xf numFmtId="20" fontId="13" fillId="0" borderId="51" xfId="0" applyNumberFormat="1" applyFont="1" applyBorder="1" applyAlignment="1">
      <alignment horizontal="center" vertical="center" shrinkToFit="1"/>
    </xf>
    <xf numFmtId="0" fontId="25" fillId="4" borderId="7" xfId="0" applyFont="1" applyFill="1" applyBorder="1" applyAlignment="1">
      <alignment horizontal="center" vertical="center" shrinkToFit="1"/>
    </xf>
    <xf numFmtId="0" fontId="24" fillId="4" borderId="63" xfId="0" applyFont="1" applyFill="1" applyBorder="1" applyAlignment="1">
      <alignment horizontal="center" vertical="center" shrinkToFit="1"/>
    </xf>
    <xf numFmtId="20" fontId="16" fillId="4" borderId="71" xfId="0" applyNumberFormat="1" applyFont="1" applyFill="1" applyBorder="1" applyAlignment="1" applyProtection="1">
      <alignment horizontal="center" vertical="center" shrinkToFit="1"/>
      <protection locked="0"/>
    </xf>
    <xf numFmtId="20" fontId="13" fillId="4" borderId="71" xfId="0" applyNumberFormat="1" applyFont="1" applyFill="1" applyBorder="1" applyAlignment="1" applyProtection="1">
      <alignment horizontal="center" vertical="center" shrinkToFit="1"/>
      <protection locked="0"/>
    </xf>
    <xf numFmtId="20" fontId="13" fillId="4" borderId="69" xfId="0" applyNumberFormat="1" applyFont="1" applyFill="1" applyBorder="1" applyAlignment="1">
      <alignment horizontal="center" vertical="center" shrinkToFit="1"/>
    </xf>
    <xf numFmtId="20" fontId="16" fillId="0" borderId="71" xfId="0" applyNumberFormat="1" applyFont="1" applyBorder="1" applyAlignment="1">
      <alignment horizontal="center" vertical="center" shrinkToFit="1"/>
    </xf>
    <xf numFmtId="20" fontId="16" fillId="0" borderId="67" xfId="0" applyNumberFormat="1" applyFont="1" applyBorder="1" applyAlignment="1">
      <alignment horizontal="center" vertical="center" shrinkToFit="1"/>
    </xf>
    <xf numFmtId="0" fontId="24" fillId="3" borderId="7" xfId="0" applyFont="1" applyFill="1" applyBorder="1" applyAlignment="1">
      <alignment horizontal="center" vertical="center" shrinkToFit="1"/>
    </xf>
    <xf numFmtId="0" fontId="24" fillId="3" borderId="1" xfId="0" applyFont="1" applyFill="1" applyBorder="1" applyAlignment="1">
      <alignment horizontal="center" vertical="center" shrinkToFit="1"/>
    </xf>
    <xf numFmtId="20" fontId="16" fillId="3" borderId="71" xfId="0" applyNumberFormat="1" applyFont="1" applyFill="1" applyBorder="1" applyAlignment="1">
      <alignment horizontal="center" vertical="center" shrinkToFit="1"/>
    </xf>
    <xf numFmtId="0" fontId="15" fillId="0" borderId="72" xfId="0" applyFont="1" applyBorder="1" applyAlignment="1">
      <alignment horizontal="center" vertical="center" shrinkToFit="1"/>
    </xf>
    <xf numFmtId="0" fontId="13" fillId="0" borderId="71" xfId="0" applyFont="1" applyBorder="1" applyAlignment="1">
      <alignment horizontal="center" vertical="center" shrinkToFit="1"/>
    </xf>
    <xf numFmtId="0" fontId="24" fillId="3" borderId="62" xfId="0" applyFont="1" applyFill="1" applyBorder="1" applyAlignment="1">
      <alignment horizontal="center" vertical="center" shrinkToFit="1"/>
    </xf>
    <xf numFmtId="0" fontId="24" fillId="3" borderId="63" xfId="0" applyFont="1" applyFill="1" applyBorder="1" applyAlignment="1">
      <alignment horizontal="center" vertical="center" shrinkToFit="1"/>
    </xf>
    <xf numFmtId="20" fontId="16" fillId="3" borderId="67" xfId="0" applyNumberFormat="1" applyFont="1" applyFill="1" applyBorder="1" applyAlignment="1">
      <alignment horizontal="center" vertical="center" shrinkToFit="1"/>
    </xf>
    <xf numFmtId="0" fontId="13" fillId="0" borderId="67" xfId="0" applyFont="1" applyBorder="1" applyAlignment="1">
      <alignment horizontal="center" vertical="center" shrinkToFit="1"/>
    </xf>
    <xf numFmtId="0" fontId="15" fillId="0" borderId="73" xfId="0" applyFont="1" applyBorder="1" applyAlignment="1">
      <alignment horizontal="center" vertical="center" shrinkToFit="1"/>
    </xf>
    <xf numFmtId="0" fontId="13" fillId="0" borderId="74" xfId="0" applyFont="1" applyBorder="1" applyAlignment="1">
      <alignment horizontal="center" vertical="center" shrinkToFit="1"/>
    </xf>
    <xf numFmtId="20" fontId="16" fillId="0" borderId="74" xfId="0" applyNumberFormat="1" applyFont="1" applyBorder="1" applyAlignment="1" applyProtection="1">
      <alignment horizontal="center" vertical="center" shrinkToFit="1"/>
      <protection locked="0"/>
    </xf>
    <xf numFmtId="20" fontId="13" fillId="0" borderId="74" xfId="0" applyNumberFormat="1" applyFont="1" applyBorder="1" applyAlignment="1" applyProtection="1">
      <alignment horizontal="center" vertical="center" shrinkToFit="1"/>
      <protection locked="0"/>
    </xf>
    <xf numFmtId="20" fontId="13" fillId="0" borderId="55" xfId="0" applyNumberFormat="1" applyFont="1" applyBorder="1" applyAlignment="1">
      <alignment horizontal="center" vertical="center" shrinkToFit="1"/>
    </xf>
    <xf numFmtId="20" fontId="16" fillId="0" borderId="15" xfId="0" applyNumberFormat="1" applyFont="1" applyBorder="1" applyAlignment="1" applyProtection="1">
      <alignment horizontal="center" vertical="center" shrinkToFit="1"/>
      <protection locked="0"/>
    </xf>
    <xf numFmtId="20" fontId="13" fillId="0" borderId="15" xfId="0" applyNumberFormat="1" applyFont="1" applyBorder="1" applyAlignment="1" applyProtection="1">
      <alignment horizontal="center" vertical="center" shrinkToFit="1"/>
      <protection locked="0"/>
    </xf>
    <xf numFmtId="0" fontId="15" fillId="0" borderId="37" xfId="0" applyFont="1" applyBorder="1" applyAlignment="1">
      <alignment horizontal="center" vertical="center" shrinkToFit="1"/>
    </xf>
    <xf numFmtId="20" fontId="13" fillId="0" borderId="16" xfId="0" applyNumberFormat="1" applyFont="1" applyBorder="1" applyAlignment="1">
      <alignment horizontal="center" vertical="center" shrinkToFit="1"/>
    </xf>
    <xf numFmtId="0" fontId="24" fillId="3" borderId="75" xfId="0" applyFont="1" applyFill="1" applyBorder="1" applyAlignment="1">
      <alignment horizontal="center" vertical="center" shrinkToFit="1"/>
    </xf>
    <xf numFmtId="0" fontId="24" fillId="3" borderId="33" xfId="0" applyFont="1" applyFill="1" applyBorder="1" applyAlignment="1">
      <alignment horizontal="center" vertical="center" shrinkToFit="1"/>
    </xf>
    <xf numFmtId="20" fontId="16" fillId="3" borderId="76" xfId="0" applyNumberFormat="1" applyFont="1" applyFill="1" applyBorder="1" applyAlignment="1">
      <alignment horizontal="center" vertical="center" shrinkToFit="1"/>
    </xf>
    <xf numFmtId="20" fontId="13" fillId="0" borderId="77" xfId="0" applyNumberFormat="1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76" xfId="0" applyFont="1" applyBorder="1" applyAlignment="1">
      <alignment horizontal="center" vertical="center" shrinkToFit="1"/>
    </xf>
    <xf numFmtId="179" fontId="8" fillId="2" borderId="33" xfId="0" applyNumberFormat="1" applyFont="1" applyFill="1" applyBorder="1" applyAlignment="1">
      <alignment horizontal="right" vertical="center" shrinkToFit="1"/>
    </xf>
    <xf numFmtId="176" fontId="10" fillId="2" borderId="78" xfId="0" applyNumberFormat="1" applyFont="1" applyFill="1" applyBorder="1" applyAlignment="1">
      <alignment horizontal="right" vertical="center" shrinkToFit="1"/>
    </xf>
    <xf numFmtId="176" fontId="10" fillId="2" borderId="34" xfId="0" applyNumberFormat="1" applyFont="1" applyFill="1" applyBorder="1" applyAlignment="1">
      <alignment horizontal="right" vertical="center" shrinkToFit="1"/>
    </xf>
    <xf numFmtId="0" fontId="8" fillId="0" borderId="31" xfId="0" applyFont="1" applyBorder="1" applyAlignment="1">
      <alignment horizontal="right" vertical="center" shrinkToFit="1"/>
    </xf>
    <xf numFmtId="0" fontId="8" fillId="0" borderId="26" xfId="0" applyFont="1" applyBorder="1" applyAlignment="1">
      <alignment horizontal="right" vertical="center" shrinkToFit="1"/>
    </xf>
    <xf numFmtId="0" fontId="8" fillId="0" borderId="32" xfId="0" applyFont="1" applyBorder="1" applyAlignment="1">
      <alignment horizontal="right" vertical="center" shrinkToFit="1"/>
    </xf>
    <xf numFmtId="0" fontId="8" fillId="0" borderId="78" xfId="0" applyFont="1" applyBorder="1" applyAlignment="1">
      <alignment horizontal="right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wrapText="1" shrinkToFit="1"/>
    </xf>
    <xf numFmtId="0" fontId="12" fillId="0" borderId="34" xfId="0" applyFont="1" applyBorder="1" applyAlignment="1">
      <alignment horizontal="center" shrinkToFit="1"/>
    </xf>
    <xf numFmtId="0" fontId="2" fillId="0" borderId="4" xfId="0" applyFont="1" applyBorder="1" applyAlignment="1">
      <alignment horizontal="center" shrinkToFit="1"/>
    </xf>
    <xf numFmtId="0" fontId="2" fillId="0" borderId="14" xfId="0" applyFont="1" applyBorder="1" applyAlignment="1">
      <alignment horizontal="center" shrinkToFit="1"/>
    </xf>
    <xf numFmtId="0" fontId="10" fillId="0" borderId="5" xfId="0" applyFont="1" applyBorder="1" applyAlignment="1">
      <alignment horizontal="center" shrinkToFit="1"/>
    </xf>
    <xf numFmtId="0" fontId="10" fillId="0" borderId="15" xfId="0" applyFont="1" applyBorder="1" applyAlignment="1">
      <alignment horizontal="center" shrinkToFit="1"/>
    </xf>
    <xf numFmtId="0" fontId="2" fillId="0" borderId="5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 applyProtection="1">
      <alignment horizontal="left" vertical="center" wrapText="1" indent="1" shrinkToFit="1"/>
      <protection locked="0"/>
    </xf>
    <xf numFmtId="0" fontId="8" fillId="0" borderId="35" xfId="0" applyFont="1" applyBorder="1" applyAlignment="1" applyProtection="1">
      <alignment horizontal="left" vertical="center" wrapText="1" indent="1" shrinkToFit="1"/>
      <protection locked="0"/>
    </xf>
    <xf numFmtId="0" fontId="8" fillId="0" borderId="40" xfId="0" applyFont="1" applyBorder="1" applyAlignment="1" applyProtection="1">
      <alignment horizontal="left" vertical="center" wrapText="1" indent="1" shrinkToFit="1"/>
      <protection locked="0"/>
    </xf>
    <xf numFmtId="0" fontId="2" fillId="0" borderId="35" xfId="0" applyFont="1" applyBorder="1" applyAlignment="1">
      <alignment horizontal="center" vertical="center" shrinkToFit="1"/>
    </xf>
    <xf numFmtId="177" fontId="2" fillId="0" borderId="14" xfId="0" applyNumberFormat="1" applyFont="1" applyBorder="1" applyAlignment="1">
      <alignment horizontal="center" vertical="center" shrinkToFit="1"/>
    </xf>
    <xf numFmtId="177" fontId="2" fillId="0" borderId="15" xfId="0" applyNumberFormat="1" applyFont="1" applyBorder="1" applyAlignment="1">
      <alignment horizontal="center" vertical="center" shrinkToFit="1"/>
    </xf>
    <xf numFmtId="176" fontId="3" fillId="2" borderId="16" xfId="0" applyNumberFormat="1" applyFont="1" applyFill="1" applyBorder="1" applyAlignment="1">
      <alignment horizontal="right" vertical="center" indent="2" shrinkToFit="1"/>
    </xf>
    <xf numFmtId="176" fontId="3" fillId="2" borderId="35" xfId="0" applyNumberFormat="1" applyFont="1" applyFill="1" applyBorder="1" applyAlignment="1">
      <alignment horizontal="right" vertical="center" indent="2" shrinkToFit="1"/>
    </xf>
    <xf numFmtId="176" fontId="3" fillId="2" borderId="40" xfId="0" applyNumberFormat="1" applyFont="1" applyFill="1" applyBorder="1" applyAlignment="1">
      <alignment horizontal="right" vertical="center" indent="2" shrinkToFit="1"/>
    </xf>
    <xf numFmtId="177" fontId="2" fillId="0" borderId="4" xfId="0" applyNumberFormat="1" applyFont="1" applyBorder="1" applyAlignment="1">
      <alignment horizontal="center" vertical="center" shrinkToFit="1"/>
    </xf>
    <xf numFmtId="177" fontId="2" fillId="0" borderId="5" xfId="0" applyNumberFormat="1" applyFont="1" applyBorder="1" applyAlignment="1">
      <alignment horizontal="center" vertical="center" shrinkToFit="1"/>
    </xf>
    <xf numFmtId="178" fontId="3" fillId="0" borderId="28" xfId="0" applyNumberFormat="1" applyFont="1" applyBorder="1" applyAlignment="1">
      <alignment horizontal="right" vertical="center" indent="2" shrinkToFit="1"/>
    </xf>
    <xf numFmtId="178" fontId="3" fillId="0" borderId="39" xfId="0" applyNumberFormat="1" applyFont="1" applyBorder="1" applyAlignment="1">
      <alignment horizontal="right" vertical="center" indent="2" shrinkToFit="1"/>
    </xf>
    <xf numFmtId="0" fontId="2" fillId="0" borderId="0" xfId="0" applyFont="1" applyAlignment="1">
      <alignment horizontal="left" vertical="top"/>
    </xf>
    <xf numFmtId="0" fontId="8" fillId="0" borderId="27" xfId="0" applyFont="1" applyBorder="1" applyAlignment="1">
      <alignment horizontal="center" vertical="center" wrapText="1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8" fillId="0" borderId="30" xfId="0" applyFont="1" applyBorder="1" applyAlignment="1" applyProtection="1">
      <alignment horizontal="left" vertical="center" wrapText="1" indent="1" shrinkToFit="1"/>
      <protection locked="0"/>
    </xf>
    <xf numFmtId="0" fontId="8" fillId="0" borderId="45" xfId="0" applyFont="1" applyBorder="1" applyAlignment="1" applyProtection="1">
      <alignment horizontal="left" vertical="center" wrapText="1" indent="1" shrinkToFit="1"/>
      <protection locked="0"/>
    </xf>
    <xf numFmtId="0" fontId="8" fillId="0" borderId="46" xfId="0" applyFont="1" applyBorder="1" applyAlignment="1" applyProtection="1">
      <alignment horizontal="left" vertical="center" wrapText="1" indent="1" shrinkToFit="1"/>
      <protection locked="0"/>
    </xf>
    <xf numFmtId="0" fontId="8" fillId="0" borderId="2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30" xfId="0" applyFont="1" applyBorder="1" applyAlignment="1" applyProtection="1">
      <alignment horizontal="left" vertical="center" wrapText="1" indent="1" shrinkToFit="1"/>
      <protection locked="0"/>
    </xf>
    <xf numFmtId="0" fontId="2" fillId="0" borderId="45" xfId="0" applyFont="1" applyBorder="1" applyAlignment="1" applyProtection="1">
      <alignment horizontal="left" vertical="center" wrapText="1" indent="1" shrinkToFit="1"/>
      <protection locked="0"/>
    </xf>
    <xf numFmtId="0" fontId="2" fillId="0" borderId="46" xfId="0" applyFont="1" applyBorder="1" applyAlignment="1" applyProtection="1">
      <alignment horizontal="left" vertical="center" wrapText="1" indent="1" shrinkToFit="1"/>
      <protection locked="0"/>
    </xf>
    <xf numFmtId="176" fontId="23" fillId="2" borderId="16" xfId="0" applyNumberFormat="1" applyFont="1" applyFill="1" applyBorder="1" applyAlignment="1">
      <alignment horizontal="right" vertical="center" indent="2" shrinkToFit="1"/>
    </xf>
    <xf numFmtId="176" fontId="23" fillId="2" borderId="35" xfId="0" applyNumberFormat="1" applyFont="1" applyFill="1" applyBorder="1" applyAlignment="1">
      <alignment horizontal="right" vertical="center" indent="2" shrinkToFit="1"/>
    </xf>
    <xf numFmtId="176" fontId="23" fillId="2" borderId="40" xfId="0" applyNumberFormat="1" applyFont="1" applyFill="1" applyBorder="1" applyAlignment="1">
      <alignment horizontal="right" vertical="center" indent="2" shrinkToFit="1"/>
    </xf>
    <xf numFmtId="0" fontId="8" fillId="0" borderId="24" xfId="0" applyFont="1" applyBorder="1" applyAlignment="1">
      <alignment horizontal="right" vertical="center" shrinkToFit="1"/>
    </xf>
    <xf numFmtId="0" fontId="8" fillId="0" borderId="21" xfId="0" applyFont="1" applyBorder="1" applyAlignment="1">
      <alignment horizontal="right" vertical="center" shrinkToFit="1"/>
    </xf>
    <xf numFmtId="0" fontId="8" fillId="0" borderId="19" xfId="0" applyFont="1" applyBorder="1" applyAlignment="1">
      <alignment horizontal="right" vertical="center" shrinkToFit="1"/>
    </xf>
    <xf numFmtId="0" fontId="8" fillId="0" borderId="20" xfId="0" applyFont="1" applyBorder="1" applyAlignment="1">
      <alignment horizontal="right" vertical="center" shrinkToFit="1"/>
    </xf>
    <xf numFmtId="0" fontId="18" fillId="0" borderId="30" xfId="0" applyFont="1" applyBorder="1" applyAlignment="1" applyProtection="1">
      <alignment horizontal="left" vertical="center" wrapText="1" indent="1" shrinkToFit="1"/>
      <protection locked="0"/>
    </xf>
    <xf numFmtId="0" fontId="18" fillId="0" borderId="45" xfId="0" applyFont="1" applyBorder="1" applyAlignment="1" applyProtection="1">
      <alignment horizontal="left" vertical="center" wrapText="1" indent="1" shrinkToFit="1"/>
      <protection locked="0"/>
    </xf>
    <xf numFmtId="0" fontId="18" fillId="0" borderId="46" xfId="0" applyFont="1" applyBorder="1" applyAlignment="1" applyProtection="1">
      <alignment horizontal="left" vertical="center" wrapText="1" indent="1" shrinkToFit="1"/>
      <protection locked="0"/>
    </xf>
    <xf numFmtId="0" fontId="17" fillId="0" borderId="16" xfId="0" applyFont="1" applyBorder="1" applyAlignment="1" applyProtection="1">
      <alignment horizontal="left" vertical="center" wrapText="1" indent="1" shrinkToFit="1"/>
      <protection locked="0"/>
    </xf>
    <xf numFmtId="0" fontId="17" fillId="0" borderId="35" xfId="0" applyFont="1" applyBorder="1" applyAlignment="1" applyProtection="1">
      <alignment horizontal="left" vertical="center" wrapText="1" indent="1" shrinkToFit="1"/>
      <protection locked="0"/>
    </xf>
    <xf numFmtId="0" fontId="17" fillId="0" borderId="40" xfId="0" applyFont="1" applyBorder="1" applyAlignment="1" applyProtection="1">
      <alignment horizontal="left" vertical="center" wrapText="1" indent="1" shrinkToFit="1"/>
      <protection locked="0"/>
    </xf>
    <xf numFmtId="0" fontId="17" fillId="0" borderId="30" xfId="0" applyFont="1" applyBorder="1" applyAlignment="1" applyProtection="1">
      <alignment horizontal="left" vertical="center" wrapText="1" indent="1" shrinkToFit="1"/>
      <protection locked="0"/>
    </xf>
    <xf numFmtId="0" fontId="17" fillId="0" borderId="45" xfId="0" applyFont="1" applyBorder="1" applyAlignment="1" applyProtection="1">
      <alignment horizontal="left" vertical="center" wrapText="1" indent="1" shrinkToFit="1"/>
      <protection locked="0"/>
    </xf>
    <xf numFmtId="0" fontId="17" fillId="0" borderId="46" xfId="0" applyFont="1" applyBorder="1" applyAlignment="1" applyProtection="1">
      <alignment horizontal="left" vertical="center" wrapText="1" indent="1" shrinkToFit="1"/>
      <protection locked="0"/>
    </xf>
  </cellXfs>
  <cellStyles count="1">
    <cellStyle name="標準" xfId="0" builtinId="0"/>
  </cellStyles>
  <dxfs count="122"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FFCC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FF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</dxf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FF"/>
      </font>
      <fill>
        <patternFill>
          <bgColor theme="0" tint="-0.14996795556505021"/>
        </patternFill>
      </fill>
    </dxf>
    <dxf>
      <font>
        <color auto="1"/>
      </font>
      <fill>
        <patternFill>
          <fgColor rgb="FFFFFFCC"/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FF"/>
      </font>
      <fill>
        <patternFill>
          <bgColor theme="0" tint="-0.14996795556505021"/>
        </patternFill>
      </fill>
    </dxf>
    <dxf>
      <font>
        <color auto="1"/>
      </font>
      <fill>
        <patternFill>
          <fgColor rgb="FFFFFFCC"/>
          <bgColor rgb="FFFFFFCC"/>
        </patternFill>
      </fill>
    </dxf>
    <dxf>
      <fill>
        <patternFill>
          <bgColor theme="0" tint="-0.14996795556505021"/>
        </patternFill>
      </fill>
    </dxf>
    <dxf>
      <font>
        <color rgb="FF0000FF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auto="1"/>
      </font>
      <fill>
        <patternFill>
          <fgColor rgb="FFFFFFCC"/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FF"/>
      </font>
      <fill>
        <patternFill>
          <bgColor theme="0" tint="-0.14996795556505021"/>
        </patternFill>
      </fill>
    </dxf>
    <dxf>
      <font>
        <color auto="1"/>
      </font>
      <fill>
        <patternFill>
          <fgColor rgb="FFFFFFCC"/>
          <bgColor rgb="FFFFFFCC"/>
        </patternFill>
      </fill>
    </dxf>
    <dxf>
      <fill>
        <patternFill>
          <bgColor theme="0" tint="-0.14996795556505021"/>
        </patternFill>
      </fill>
    </dxf>
    <dxf>
      <font>
        <color rgb="FF0000FF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fgColor rgb="FFFFFFCC"/>
          <bgColor rgb="FFFFFFCC"/>
        </patternFill>
      </fill>
    </dxf>
    <dxf>
      <font>
        <color rgb="FF0000FF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auto="1"/>
      </font>
      <fill>
        <patternFill>
          <fgColor rgb="FFFFFFCC"/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FF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fgColor rgb="FFFFFFCC"/>
          <bgColor rgb="FFFFFFCC"/>
        </patternFill>
      </fill>
    </dxf>
    <dxf>
      <font>
        <color rgb="FF0000FF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fgColor rgb="FFFFFFCC"/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0000FF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fgColor rgb="FFFFFFCC"/>
          <bgColor rgb="FFFFFFCC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FF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388620</xdr:colOff>
      <xdr:row>33</xdr:row>
      <xdr:rowOff>137160</xdr:rowOff>
    </xdr:from>
    <xdr:to>
      <xdr:col>7</xdr:col>
      <xdr:colOff>190712</xdr:colOff>
      <xdr:row>40</xdr:row>
      <xdr:rowOff>99060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945862DE-03B7-4C7A-8F7D-096E391BAD00}"/>
            </a:ext>
          </a:extLst>
        </xdr:cNvPr>
        <xdr:cNvGrpSpPr/>
      </xdr:nvGrpSpPr>
      <xdr:grpSpPr>
        <a:xfrm>
          <a:off x="982980" y="8938260"/>
          <a:ext cx="1661372" cy="1828800"/>
          <a:chOff x="990600" y="9182100"/>
          <a:chExt cx="1516592" cy="1828800"/>
        </a:xfrm>
      </xdr:grpSpPr>
      <xdr:cxnSp macro="">
        <xdr:nvCxnSpPr>
          <xdr:cNvPr id="3" name="直線矢印コネクタ 2">
            <a:extLst>
              <a:ext uri="{FF2B5EF4-FFF2-40B4-BE49-F238E27FC236}">
                <a16:creationId xmlns:a16="http://schemas.microsoft.com/office/drawing/2014/main" id="{9E24C179-7835-4A5A-8558-1835E8EAD60D}"/>
              </a:ext>
            </a:extLst>
          </xdr:cNvPr>
          <xdr:cNvCxnSpPr/>
        </xdr:nvCxnSpPr>
        <xdr:spPr>
          <a:xfrm>
            <a:off x="1466850" y="9401175"/>
            <a:ext cx="1040342" cy="1609725"/>
          </a:xfrm>
          <a:prstGeom prst="straightConnector1">
            <a:avLst/>
          </a:prstGeom>
          <a:ln w="38100"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7DA78960-5FB8-260C-1649-53ED40371E9E}"/>
              </a:ext>
            </a:extLst>
          </xdr:cNvPr>
          <xdr:cNvCxnSpPr/>
        </xdr:nvCxnSpPr>
        <xdr:spPr>
          <a:xfrm flipH="1">
            <a:off x="1362076" y="9401175"/>
            <a:ext cx="123824" cy="1562100"/>
          </a:xfrm>
          <a:prstGeom prst="straightConnector1">
            <a:avLst/>
          </a:prstGeom>
          <a:ln w="38100">
            <a:solidFill>
              <a:srgbClr val="00B0F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374A3BEC-5D92-ADCA-717D-741777D17BC8}"/>
              </a:ext>
            </a:extLst>
          </xdr:cNvPr>
          <xdr:cNvSpPr txBox="1"/>
        </xdr:nvSpPr>
        <xdr:spPr>
          <a:xfrm>
            <a:off x="990600" y="9182100"/>
            <a:ext cx="1181100" cy="504824"/>
          </a:xfrm>
          <a:prstGeom prst="rect">
            <a:avLst/>
          </a:prstGeom>
          <a:solidFill>
            <a:srgbClr val="00B0F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>
              <a:lnSpc>
                <a:spcPct val="100000"/>
              </a:lnSpc>
            </a:pPr>
            <a:r>
              <a:rPr kumimoji="1" lang="ja-JP" altLang="en-US" sz="1400" b="1" spc="200" baseline="0">
                <a:solidFill>
                  <a:schemeClr val="bg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自動計算</a:t>
            </a:r>
          </a:p>
        </xdr:txBody>
      </xdr:sp>
    </xdr:grpSp>
    <xdr:clientData/>
  </xdr:twoCellAnchor>
  <xdr:twoCellAnchor>
    <xdr:from>
      <xdr:col>3</xdr:col>
      <xdr:colOff>259080</xdr:colOff>
      <xdr:row>14</xdr:row>
      <xdr:rowOff>122981</xdr:rowOff>
    </xdr:from>
    <xdr:to>
      <xdr:col>17</xdr:col>
      <xdr:colOff>73029</xdr:colOff>
      <xdr:row>19</xdr:row>
      <xdr:rowOff>200375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29BC8386-77E0-4A3C-AD76-E74DA1F9C263}"/>
            </a:ext>
          </a:extLst>
        </xdr:cNvPr>
        <xdr:cNvGrpSpPr/>
      </xdr:nvGrpSpPr>
      <xdr:grpSpPr>
        <a:xfrm>
          <a:off x="853440" y="3856781"/>
          <a:ext cx="5254629" cy="1410894"/>
          <a:chOff x="890808" y="4248786"/>
          <a:chExt cx="4814291" cy="1415134"/>
        </a:xfrm>
      </xdr:grpSpPr>
      <xdr:cxnSp macro="">
        <xdr:nvCxnSpPr>
          <xdr:cNvPr id="7" name="直線矢印コネクタ 6">
            <a:extLst>
              <a:ext uri="{FF2B5EF4-FFF2-40B4-BE49-F238E27FC236}">
                <a16:creationId xmlns:a16="http://schemas.microsoft.com/office/drawing/2014/main" id="{E0C8EA95-1E16-4279-D28A-F7E09CB99AC6}"/>
              </a:ext>
            </a:extLst>
          </xdr:cNvPr>
          <xdr:cNvCxnSpPr/>
        </xdr:nvCxnSpPr>
        <xdr:spPr>
          <a:xfrm flipH="1">
            <a:off x="890808" y="4545795"/>
            <a:ext cx="1801213" cy="634361"/>
          </a:xfrm>
          <a:prstGeom prst="straightConnector1">
            <a:avLst/>
          </a:prstGeom>
          <a:ln w="38100">
            <a:solidFill>
              <a:schemeClr val="accent1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1658769C-7588-063B-884F-FA2D378AF033}"/>
              </a:ext>
            </a:extLst>
          </xdr:cNvPr>
          <xdr:cNvCxnSpPr/>
        </xdr:nvCxnSpPr>
        <xdr:spPr>
          <a:xfrm flipH="1">
            <a:off x="1414416" y="4553438"/>
            <a:ext cx="1312511" cy="649646"/>
          </a:xfrm>
          <a:prstGeom prst="straightConnector1">
            <a:avLst/>
          </a:prstGeom>
          <a:ln w="38100">
            <a:solidFill>
              <a:schemeClr val="accent1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4B490285-9B8E-AE83-E093-2A634738682D}"/>
              </a:ext>
            </a:extLst>
          </xdr:cNvPr>
          <xdr:cNvSpPr txBox="1"/>
        </xdr:nvSpPr>
        <xdr:spPr>
          <a:xfrm>
            <a:off x="2669982" y="4248786"/>
            <a:ext cx="3035117" cy="1415134"/>
          </a:xfrm>
          <a:prstGeom prst="rect">
            <a:avLst/>
          </a:prstGeom>
          <a:solidFill>
            <a:schemeClr val="accent1">
              <a:lumMod val="75000"/>
            </a:schemeClr>
          </a:solidFill>
          <a:ln w="9525" cmpd="sng">
            <a:solidFill>
              <a:schemeClr val="accent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108000" rtlCol="0" anchor="t"/>
          <a:lstStyle/>
          <a:p>
            <a:pPr>
              <a:lnSpc>
                <a:spcPts val="1800"/>
              </a:lnSpc>
            </a:pPr>
            <a:r>
              <a:rPr kumimoji="1" lang="ja-JP" altLang="en-US" sz="1200" b="1" spc="120" baseline="0">
                <a:solidFill>
                  <a:schemeClr val="bg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研究支援員の勤務予定日に，開始・終了時刻を記載してください。</a:t>
            </a:r>
            <a:endParaRPr kumimoji="1" lang="en-US" altLang="ja-JP" sz="1200" b="1" spc="120" baseline="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>
              <a:lnSpc>
                <a:spcPts val="1800"/>
              </a:lnSpc>
            </a:pPr>
            <a:r>
              <a:rPr kumimoji="1" lang="ja-JP" altLang="en-US" sz="1200" b="1" spc="120" baseline="0">
                <a:solidFill>
                  <a:schemeClr val="bg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勤務時間は１時間単位としてください。</a:t>
            </a:r>
          </a:p>
          <a:p>
            <a:pPr>
              <a:lnSpc>
                <a:spcPts val="1800"/>
              </a:lnSpc>
            </a:pPr>
            <a:r>
              <a:rPr kumimoji="1" lang="ja-JP" altLang="en-US" sz="1200" b="1" spc="120" baseline="0">
                <a:solidFill>
                  <a:schemeClr val="bg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止むを得ず１時間以下とする場合は，</a:t>
            </a:r>
            <a:r>
              <a:rPr kumimoji="1" lang="en-US" altLang="ja-JP" sz="1200" b="1" spc="120" baseline="0">
                <a:solidFill>
                  <a:schemeClr val="bg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30</a:t>
            </a:r>
            <a:r>
              <a:rPr kumimoji="1" lang="ja-JP" altLang="en-US" sz="1200" b="1" spc="120" baseline="0">
                <a:solidFill>
                  <a:schemeClr val="bg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分単位での業務・計画としてください。</a:t>
            </a:r>
          </a:p>
          <a:p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0</xdr:colOff>
      <xdr:row>7</xdr:row>
      <xdr:rowOff>495300</xdr:rowOff>
    </xdr:from>
    <xdr:to>
      <xdr:col>11</xdr:col>
      <xdr:colOff>141289</xdr:colOff>
      <xdr:row>11</xdr:row>
      <xdr:rowOff>27856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96176FB-926F-419B-B6CA-D77EB7B9538B}"/>
            </a:ext>
          </a:extLst>
        </xdr:cNvPr>
        <xdr:cNvSpPr txBox="1"/>
      </xdr:nvSpPr>
      <xdr:spPr>
        <a:xfrm>
          <a:off x="358140" y="2049780"/>
          <a:ext cx="3600769" cy="911776"/>
        </a:xfrm>
        <a:prstGeom prst="rect">
          <a:avLst/>
        </a:prstGeom>
        <a:solidFill>
          <a:srgbClr val="7030A0"/>
        </a:solidFill>
        <a:ln w="9525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108000" rtlCol="0" anchor="t"/>
        <a:lstStyle/>
        <a:p>
          <a:pPr>
            <a:lnSpc>
              <a:spcPts val="1800"/>
            </a:lnSpc>
          </a:pPr>
          <a:r>
            <a:rPr kumimoji="1" lang="ja-JP" altLang="en-US" sz="1200" b="1" spc="130" baseline="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研究支援員の勤務時間帯のうち，研究支援員として勤務しない時間帯</a:t>
          </a:r>
          <a:r>
            <a:rPr kumimoji="1" lang="en-US" altLang="ja-JP" sz="1200" b="1" spc="130" baseline="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200" b="1" spc="130" baseline="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休憩等</a:t>
          </a:r>
          <a:r>
            <a:rPr kumimoji="1" lang="en-US" altLang="ja-JP" sz="1200" b="1" spc="130" baseline="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200" b="1" spc="130" baseline="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の開始・終了時刻を記載してください。</a:t>
          </a:r>
          <a:endParaRPr kumimoji="1" lang="en-US" altLang="ja-JP" sz="1200" b="1" spc="130" baseline="0">
            <a:solidFill>
              <a:schemeClr val="bg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5</xdr:col>
      <xdr:colOff>259081</xdr:colOff>
      <xdr:row>11</xdr:row>
      <xdr:rowOff>7622</xdr:rowOff>
    </xdr:from>
    <xdr:to>
      <xdr:col>7</xdr:col>
      <xdr:colOff>320042</xdr:colOff>
      <xdr:row>13</xdr:row>
      <xdr:rowOff>22795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31A2BE9D-7EE5-4875-96F0-A6298BCCDB57}"/>
            </a:ext>
          </a:extLst>
        </xdr:cNvPr>
        <xdr:cNvGrpSpPr/>
      </xdr:nvGrpSpPr>
      <xdr:grpSpPr>
        <a:xfrm>
          <a:off x="1859281" y="2941322"/>
          <a:ext cx="914401" cy="548573"/>
          <a:chOff x="1962979" y="1878517"/>
          <a:chExt cx="820836" cy="556569"/>
        </a:xfrm>
      </xdr:grpSpPr>
      <xdr:cxnSp macro="">
        <xdr:nvCxnSpPr>
          <xdr:cNvPr id="12" name="直線矢印コネクタ 11">
            <a:extLst>
              <a:ext uri="{FF2B5EF4-FFF2-40B4-BE49-F238E27FC236}">
                <a16:creationId xmlns:a16="http://schemas.microsoft.com/office/drawing/2014/main" id="{884A4F9B-BFE6-011C-852A-3391BA1316BF}"/>
              </a:ext>
            </a:extLst>
          </xdr:cNvPr>
          <xdr:cNvCxnSpPr/>
        </xdr:nvCxnSpPr>
        <xdr:spPr>
          <a:xfrm flipH="1">
            <a:off x="1962979" y="1878517"/>
            <a:ext cx="793474" cy="531723"/>
          </a:xfrm>
          <a:prstGeom prst="straightConnector1">
            <a:avLst/>
          </a:prstGeom>
          <a:ln w="38100">
            <a:solidFill>
              <a:srgbClr val="7030A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直線矢印コネクタ 12">
            <a:extLst>
              <a:ext uri="{FF2B5EF4-FFF2-40B4-BE49-F238E27FC236}">
                <a16:creationId xmlns:a16="http://schemas.microsoft.com/office/drawing/2014/main" id="{1E366C03-DCC4-6581-3761-8EEA3CA2E81C}"/>
              </a:ext>
            </a:extLst>
          </xdr:cNvPr>
          <xdr:cNvCxnSpPr/>
        </xdr:nvCxnSpPr>
        <xdr:spPr>
          <a:xfrm flipH="1">
            <a:off x="2360543" y="1878517"/>
            <a:ext cx="423272" cy="556569"/>
          </a:xfrm>
          <a:prstGeom prst="straightConnector1">
            <a:avLst/>
          </a:prstGeom>
          <a:ln w="38100">
            <a:solidFill>
              <a:srgbClr val="7030A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32</xdr:col>
      <xdr:colOff>358140</xdr:colOff>
      <xdr:row>6</xdr:row>
      <xdr:rowOff>45720</xdr:rowOff>
    </xdr:from>
    <xdr:to>
      <xdr:col>35</xdr:col>
      <xdr:colOff>247225</xdr:colOff>
      <xdr:row>7</xdr:row>
      <xdr:rowOff>234685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0A72851-5C8A-4C0C-BDD2-8CEDFA212ECB}"/>
            </a:ext>
          </a:extLst>
        </xdr:cNvPr>
        <xdr:cNvSpPr txBox="1"/>
      </xdr:nvSpPr>
      <xdr:spPr>
        <a:xfrm>
          <a:off x="12336780" y="1249680"/>
          <a:ext cx="1245445" cy="539485"/>
        </a:xfrm>
        <a:prstGeom prst="rect">
          <a:avLst/>
        </a:prstGeom>
        <a:solidFill>
          <a:srgbClr val="00B0F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 spc="200" baseline="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自動計算</a:t>
          </a:r>
        </a:p>
      </xdr:txBody>
    </xdr:sp>
    <xdr:clientData/>
  </xdr:twoCellAnchor>
  <xdr:twoCellAnchor>
    <xdr:from>
      <xdr:col>32</xdr:col>
      <xdr:colOff>327660</xdr:colOff>
      <xdr:row>3</xdr:row>
      <xdr:rowOff>152400</xdr:rowOff>
    </xdr:from>
    <xdr:to>
      <xdr:col>33</xdr:col>
      <xdr:colOff>403860</xdr:colOff>
      <xdr:row>6</xdr:row>
      <xdr:rowOff>152400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954A037-1C18-42C4-B2E8-09D14FE0527F}"/>
            </a:ext>
          </a:extLst>
        </xdr:cNvPr>
        <xdr:cNvCxnSpPr/>
      </xdr:nvCxnSpPr>
      <xdr:spPr>
        <a:xfrm flipH="1" flipV="1">
          <a:off x="12306300" y="678180"/>
          <a:ext cx="579120" cy="67818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356023</xdr:colOff>
      <xdr:row>7</xdr:row>
      <xdr:rowOff>188965</xdr:rowOff>
    </xdr:from>
    <xdr:to>
      <xdr:col>35</xdr:col>
      <xdr:colOff>99060</xdr:colOff>
      <xdr:row>10</xdr:row>
      <xdr:rowOff>22860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3B9988CA-A7D8-43FC-9512-50F3B33B8F63}"/>
            </a:ext>
          </a:extLst>
        </xdr:cNvPr>
        <xdr:cNvCxnSpPr/>
      </xdr:nvCxnSpPr>
      <xdr:spPr>
        <a:xfrm>
          <a:off x="13264303" y="1743445"/>
          <a:ext cx="169757" cy="946415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350520</xdr:colOff>
      <xdr:row>4</xdr:row>
      <xdr:rowOff>160020</xdr:rowOff>
    </xdr:from>
    <xdr:to>
      <xdr:col>34</xdr:col>
      <xdr:colOff>30480</xdr:colOff>
      <xdr:row>6</xdr:row>
      <xdr:rowOff>167640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261A0D43-C525-4D8E-A90C-A0377C45FA89}"/>
            </a:ext>
          </a:extLst>
        </xdr:cNvPr>
        <xdr:cNvCxnSpPr/>
      </xdr:nvCxnSpPr>
      <xdr:spPr>
        <a:xfrm flipH="1" flipV="1">
          <a:off x="12329160" y="998220"/>
          <a:ext cx="609600" cy="37338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424603</xdr:colOff>
      <xdr:row>18</xdr:row>
      <xdr:rowOff>120385</xdr:rowOff>
    </xdr:from>
    <xdr:to>
      <xdr:col>28</xdr:col>
      <xdr:colOff>213360</xdr:colOff>
      <xdr:row>25</xdr:row>
      <xdr:rowOff>259080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9651097-9501-472E-BC1E-DB1CBE743B41}"/>
            </a:ext>
          </a:extLst>
        </xdr:cNvPr>
        <xdr:cNvSpPr txBox="1"/>
      </xdr:nvSpPr>
      <xdr:spPr>
        <a:xfrm>
          <a:off x="6962563" y="4920985"/>
          <a:ext cx="3865457" cy="2005595"/>
        </a:xfrm>
        <a:prstGeom prst="rect">
          <a:avLst/>
        </a:prstGeom>
        <a:solidFill>
          <a:srgbClr val="00B0F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 spc="200" baseline="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時間は</a:t>
          </a:r>
          <a:r>
            <a:rPr kumimoji="1" lang="en-US" altLang="ja-JP" sz="2000" b="1" spc="200" baseline="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24</a:t>
          </a:r>
          <a:r>
            <a:rPr kumimoji="1" lang="ja-JP" altLang="en-US" sz="2000" b="1" spc="200" baseline="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時制で</a:t>
          </a:r>
          <a:r>
            <a:rPr kumimoji="1" lang="en-US" altLang="ja-JP" sz="2000" b="1" spc="200" baseline="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</a:p>
        <a:p>
          <a:pPr algn="ctr"/>
          <a:r>
            <a:rPr kumimoji="1" lang="ja-JP" altLang="en-US" sz="2000" b="1" spc="200" baseline="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記載してください。</a:t>
          </a:r>
        </a:p>
      </xdr:txBody>
    </xdr:sp>
    <xdr:clientData/>
  </xdr:twoCellAnchor>
  <xdr:twoCellAnchor>
    <xdr:from>
      <xdr:col>34</xdr:col>
      <xdr:colOff>228601</xdr:colOff>
      <xdr:row>0</xdr:row>
      <xdr:rowOff>83821</xdr:rowOff>
    </xdr:from>
    <xdr:to>
      <xdr:col>40</xdr:col>
      <xdr:colOff>83821</xdr:colOff>
      <xdr:row>3</xdr:row>
      <xdr:rowOff>266701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1B033197-6AEB-40E4-BE9A-8623E598BCC6}"/>
            </a:ext>
          </a:extLst>
        </xdr:cNvPr>
        <xdr:cNvSpPr txBox="1"/>
      </xdr:nvSpPr>
      <xdr:spPr>
        <a:xfrm>
          <a:off x="13136881" y="83821"/>
          <a:ext cx="2148840" cy="708660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 </a:t>
          </a:r>
          <a:r>
            <a:rPr kumimoji="1" lang="ja-JP" altLang="en-US" sz="2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記入例 </a:t>
          </a:r>
          <a:r>
            <a:rPr kumimoji="1" lang="en-US" altLang="ja-JP" sz="2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endParaRPr kumimoji="1" lang="ja-JP" altLang="en-US" sz="22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/>
      <a:lstStyle/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75C16-831D-46D9-8330-2BD8E7CA6F2A}">
  <dimension ref="B1:BL42"/>
  <sheetViews>
    <sheetView tabSelected="1" view="pageBreakPreview" zoomScaleNormal="100" zoomScaleSheetLayoutView="100" workbookViewId="0">
      <pane ySplit="9" topLeftCell="A10" activePane="bottomLeft" state="frozen"/>
      <selection pane="bottomLeft" activeCell="I26" sqref="I26"/>
    </sheetView>
  </sheetViews>
  <sheetFormatPr defaultColWidth="9" defaultRowHeight="13.2" x14ac:dyDescent="0.45"/>
  <cols>
    <col min="1" max="1" width="1.09765625" style="17" customWidth="1"/>
    <col min="2" max="2" width="3.59765625" style="30" customWidth="1"/>
    <col min="3" max="3" width="3.09765625" style="31" customWidth="1"/>
    <col min="4" max="5" width="6.59765625" style="17" customWidth="1"/>
    <col min="6" max="7" width="5.59765625" style="17" customWidth="1"/>
    <col min="8" max="8" width="4.59765625" style="17" customWidth="1"/>
    <col min="9" max="9" width="3.59765625" style="30" customWidth="1"/>
    <col min="10" max="10" width="3.09765625" style="31" customWidth="1"/>
    <col min="11" max="12" width="6.59765625" style="17" customWidth="1"/>
    <col min="13" max="14" width="5.59765625" style="17" customWidth="1"/>
    <col min="15" max="15" width="4.59765625" style="17" customWidth="1"/>
    <col min="16" max="16" width="3.59765625" style="30" customWidth="1"/>
    <col min="17" max="17" width="3.09765625" style="31" customWidth="1"/>
    <col min="18" max="19" width="6.59765625" style="17" customWidth="1"/>
    <col min="20" max="21" width="5.59765625" style="17" customWidth="1"/>
    <col min="22" max="22" width="4.59765625" style="17" customWidth="1"/>
    <col min="23" max="23" width="3.59765625" style="17" customWidth="1"/>
    <col min="24" max="24" width="3.09765625" style="17" customWidth="1"/>
    <col min="25" max="26" width="6.59765625" style="17" customWidth="1"/>
    <col min="27" max="28" width="5.59765625" style="17" customWidth="1"/>
    <col min="29" max="29" width="4.59765625" style="17" customWidth="1"/>
    <col min="30" max="30" width="3.59765625" style="17" customWidth="1"/>
    <col min="31" max="31" width="3.09765625" style="17" customWidth="1"/>
    <col min="32" max="33" width="6.59765625" style="17" customWidth="1"/>
    <col min="34" max="35" width="5.59765625" style="17" customWidth="1"/>
    <col min="36" max="36" width="4.59765625" style="17" customWidth="1"/>
    <col min="37" max="37" width="3.59765625" style="17" customWidth="1"/>
    <col min="38" max="38" width="3.09765625" style="17" customWidth="1"/>
    <col min="39" max="40" width="6.59765625" style="17" customWidth="1"/>
    <col min="41" max="42" width="5.59765625" style="17" customWidth="1"/>
    <col min="43" max="43" width="4.59765625" style="17" customWidth="1"/>
    <col min="44" max="44" width="3.59765625" style="30" customWidth="1"/>
    <col min="45" max="45" width="3.09765625" style="31" customWidth="1"/>
    <col min="46" max="47" width="6.59765625" style="17" customWidth="1"/>
    <col min="48" max="49" width="5.59765625" style="17" customWidth="1"/>
    <col min="50" max="50" width="4.59765625" style="17" customWidth="1"/>
    <col min="51" max="51" width="3.59765625" style="30" customWidth="1"/>
    <col min="52" max="52" width="3.09765625" style="31" customWidth="1"/>
    <col min="53" max="54" width="6.59765625" style="17" customWidth="1"/>
    <col min="55" max="56" width="5.59765625" style="17" customWidth="1"/>
    <col min="57" max="57" width="4.59765625" style="17" customWidth="1"/>
    <col min="58" max="58" width="3.59765625" style="30" customWidth="1"/>
    <col min="59" max="59" width="3.09765625" style="31" customWidth="1"/>
    <col min="60" max="61" width="6.59765625" style="17" customWidth="1"/>
    <col min="62" max="63" width="5.59765625" style="17" customWidth="1"/>
    <col min="64" max="64" width="4.59765625" style="17" customWidth="1"/>
    <col min="65" max="16384" width="9" style="17"/>
  </cols>
  <sheetData>
    <row r="1" spans="2:64" s="15" customFormat="1" x14ac:dyDescent="0.45">
      <c r="B1" s="181" t="s">
        <v>27</v>
      </c>
      <c r="C1" s="181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81"/>
      <c r="AS1" s="181"/>
      <c r="AT1" s="14"/>
      <c r="AU1" s="14"/>
      <c r="AV1" s="14"/>
      <c r="AW1" s="14"/>
      <c r="AX1" s="14"/>
      <c r="AY1" s="181"/>
      <c r="AZ1" s="181"/>
      <c r="BA1" s="14"/>
      <c r="BB1" s="14"/>
      <c r="BC1" s="14"/>
      <c r="BD1" s="14"/>
      <c r="BE1" s="14"/>
      <c r="BF1" s="181"/>
      <c r="BG1" s="181"/>
      <c r="BH1" s="14"/>
      <c r="BI1" s="14"/>
      <c r="BJ1" s="14"/>
      <c r="BK1" s="14"/>
      <c r="BL1" s="14"/>
    </row>
    <row r="2" spans="2:64" ht="24.75" customHeight="1" x14ac:dyDescent="0.45">
      <c r="B2" s="43" t="s">
        <v>48</v>
      </c>
      <c r="C2" s="43"/>
      <c r="D2" s="43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43"/>
      <c r="AS2" s="43"/>
      <c r="AT2" s="43"/>
      <c r="AU2" s="16"/>
      <c r="AV2" s="16"/>
      <c r="AW2" s="16"/>
      <c r="AX2" s="16"/>
      <c r="AY2" s="43"/>
      <c r="AZ2" s="43"/>
      <c r="BA2" s="43"/>
      <c r="BB2" s="16"/>
      <c r="BC2" s="16"/>
      <c r="BD2" s="16"/>
      <c r="BE2" s="16"/>
      <c r="BF2" s="43"/>
      <c r="BG2" s="43"/>
      <c r="BH2" s="43"/>
      <c r="BI2" s="16"/>
      <c r="BJ2" s="16"/>
      <c r="BK2" s="16"/>
      <c r="BL2" s="16"/>
    </row>
    <row r="3" spans="2:64" ht="3.75" customHeight="1" thickBot="1" x14ac:dyDescent="0.5">
      <c r="B3" s="18"/>
      <c r="C3" s="19"/>
      <c r="D3" s="20"/>
      <c r="E3" s="20"/>
      <c r="F3" s="20"/>
      <c r="G3" s="20"/>
      <c r="H3" s="20"/>
      <c r="I3" s="18"/>
      <c r="J3" s="19"/>
      <c r="K3" s="20"/>
      <c r="L3" s="20"/>
      <c r="M3" s="20"/>
      <c r="N3" s="20"/>
      <c r="O3" s="20"/>
      <c r="P3" s="18"/>
      <c r="Q3" s="19"/>
      <c r="R3" s="20"/>
      <c r="S3" s="20"/>
      <c r="T3" s="20"/>
      <c r="U3" s="20"/>
      <c r="V3" s="20"/>
      <c r="AR3" s="18"/>
      <c r="AS3" s="19"/>
      <c r="AT3" s="20"/>
      <c r="AU3" s="20"/>
      <c r="AV3" s="20"/>
      <c r="AW3" s="20"/>
      <c r="AX3" s="20"/>
      <c r="AY3" s="18"/>
      <c r="AZ3" s="19"/>
      <c r="BA3" s="20"/>
      <c r="BB3" s="20"/>
      <c r="BC3" s="20"/>
      <c r="BD3" s="20"/>
      <c r="BE3" s="20"/>
      <c r="BF3" s="18"/>
      <c r="BG3" s="19"/>
      <c r="BH3" s="20"/>
      <c r="BI3" s="20"/>
      <c r="BJ3" s="20"/>
      <c r="BK3" s="20"/>
      <c r="BL3" s="20"/>
    </row>
    <row r="4" spans="2:64" s="21" customFormat="1" ht="24.9" customHeight="1" x14ac:dyDescent="0.45">
      <c r="B4" s="182" t="s">
        <v>38</v>
      </c>
      <c r="C4" s="183"/>
      <c r="D4" s="184"/>
      <c r="E4" s="156" t="s">
        <v>19</v>
      </c>
      <c r="F4" s="188"/>
      <c r="G4" s="189"/>
      <c r="H4" s="190"/>
      <c r="I4" s="190"/>
      <c r="J4" s="190"/>
      <c r="K4" s="190"/>
      <c r="L4" s="190"/>
      <c r="M4" s="191"/>
      <c r="O4" s="192" t="s">
        <v>18</v>
      </c>
      <c r="P4" s="183"/>
      <c r="Q4" s="184"/>
      <c r="R4" s="193" t="s">
        <v>21</v>
      </c>
      <c r="S4" s="194"/>
      <c r="T4" s="195"/>
      <c r="U4" s="196"/>
      <c r="V4" s="196"/>
      <c r="W4" s="196"/>
      <c r="X4" s="196"/>
      <c r="Y4" s="196"/>
      <c r="Z4" s="197"/>
      <c r="AB4" s="177" t="s">
        <v>28</v>
      </c>
      <c r="AC4" s="178"/>
      <c r="AD4" s="178"/>
      <c r="AE4" s="179">
        <f>SUM(E41,L41,S41,Z41,AG41,AN41)</f>
        <v>0</v>
      </c>
      <c r="AF4" s="179"/>
      <c r="AG4" s="180"/>
      <c r="AR4" s="165"/>
      <c r="AS4" s="166"/>
      <c r="AT4" s="166"/>
      <c r="AU4" s="159"/>
      <c r="AV4" s="159"/>
      <c r="AY4" s="165"/>
      <c r="AZ4" s="166"/>
      <c r="BA4" s="166"/>
      <c r="BB4" s="159"/>
      <c r="BC4" s="159"/>
      <c r="BF4" s="165"/>
      <c r="BG4" s="166"/>
      <c r="BH4" s="166"/>
      <c r="BI4" s="159"/>
      <c r="BJ4" s="159"/>
    </row>
    <row r="5" spans="2:64" s="21" customFormat="1" ht="24.9" customHeight="1" thickBot="1" x14ac:dyDescent="0.5">
      <c r="B5" s="185"/>
      <c r="C5" s="186"/>
      <c r="D5" s="187"/>
      <c r="E5" s="167" t="s">
        <v>20</v>
      </c>
      <c r="F5" s="146"/>
      <c r="G5" s="168"/>
      <c r="H5" s="169"/>
      <c r="I5" s="169"/>
      <c r="J5" s="169"/>
      <c r="K5" s="169"/>
      <c r="L5" s="169"/>
      <c r="M5" s="170"/>
      <c r="O5" s="185"/>
      <c r="P5" s="186"/>
      <c r="Q5" s="187"/>
      <c r="R5" s="146" t="s">
        <v>20</v>
      </c>
      <c r="S5" s="171"/>
      <c r="T5" s="168"/>
      <c r="U5" s="169"/>
      <c r="V5" s="169"/>
      <c r="W5" s="169"/>
      <c r="X5" s="169"/>
      <c r="Y5" s="169"/>
      <c r="Z5" s="170"/>
      <c r="AB5" s="172" t="s">
        <v>31</v>
      </c>
      <c r="AC5" s="173"/>
      <c r="AD5" s="173"/>
      <c r="AE5" s="174">
        <f>SUM(H41,O41,V41,AC41,AJ41,AQ41,AX41,BE41,BL41)</f>
        <v>0</v>
      </c>
      <c r="AF5" s="175"/>
      <c r="AG5" s="176"/>
      <c r="AH5" s="59" t="s">
        <v>39</v>
      </c>
      <c r="AR5" s="166"/>
      <c r="AS5" s="166"/>
      <c r="AT5" s="166"/>
      <c r="AU5" s="159"/>
      <c r="AV5" s="159"/>
      <c r="AY5" s="166"/>
      <c r="AZ5" s="166"/>
      <c r="BA5" s="166"/>
      <c r="BB5" s="159"/>
      <c r="BC5" s="159"/>
      <c r="BF5" s="166"/>
      <c r="BG5" s="166"/>
      <c r="BH5" s="166"/>
      <c r="BI5" s="159"/>
      <c r="BJ5" s="159"/>
    </row>
    <row r="6" spans="2:64" s="21" customFormat="1" ht="4.5" customHeight="1" thickBot="1" x14ac:dyDescent="0.2">
      <c r="B6" s="22"/>
      <c r="C6" s="22"/>
      <c r="D6" s="22"/>
      <c r="E6" s="23"/>
      <c r="F6" s="23"/>
      <c r="G6" s="24"/>
      <c r="H6" s="24"/>
      <c r="I6" s="24"/>
      <c r="J6" s="24"/>
      <c r="K6" s="24"/>
      <c r="L6" s="25"/>
      <c r="M6" s="25"/>
      <c r="N6" s="23"/>
      <c r="O6" s="24"/>
      <c r="P6" s="24"/>
      <c r="Q6" s="24"/>
      <c r="R6" s="24"/>
      <c r="S6" s="25"/>
      <c r="T6" s="25"/>
      <c r="U6" s="26"/>
      <c r="V6" s="26"/>
      <c r="AR6" s="22"/>
      <c r="AS6" s="22"/>
      <c r="AT6" s="22"/>
      <c r="AU6" s="23"/>
      <c r="AV6" s="23"/>
      <c r="AW6" s="24"/>
      <c r="AX6" s="24"/>
      <c r="AY6" s="22"/>
      <c r="AZ6" s="22"/>
      <c r="BA6" s="22"/>
      <c r="BB6" s="23"/>
      <c r="BC6" s="23"/>
      <c r="BD6" s="24"/>
      <c r="BE6" s="24"/>
      <c r="BF6" s="22"/>
      <c r="BG6" s="22"/>
      <c r="BH6" s="22"/>
      <c r="BI6" s="23"/>
      <c r="BJ6" s="23"/>
      <c r="BK6" s="24"/>
      <c r="BL6" s="24"/>
    </row>
    <row r="7" spans="2:64" s="27" customFormat="1" ht="27.75" customHeight="1" thickBot="1" x14ac:dyDescent="0.5">
      <c r="B7" s="160" t="s">
        <v>11</v>
      </c>
      <c r="C7" s="161"/>
      <c r="D7" s="161"/>
      <c r="E7" s="161"/>
      <c r="F7" s="161"/>
      <c r="G7" s="161"/>
      <c r="H7" s="162"/>
      <c r="I7" s="160" t="s">
        <v>10</v>
      </c>
      <c r="J7" s="161"/>
      <c r="K7" s="161"/>
      <c r="L7" s="161"/>
      <c r="M7" s="161"/>
      <c r="N7" s="161"/>
      <c r="O7" s="162"/>
      <c r="P7" s="160" t="s">
        <v>12</v>
      </c>
      <c r="Q7" s="161"/>
      <c r="R7" s="161"/>
      <c r="S7" s="163"/>
      <c r="T7" s="163"/>
      <c r="U7" s="163"/>
      <c r="V7" s="164"/>
      <c r="W7" s="160" t="s">
        <v>13</v>
      </c>
      <c r="X7" s="161"/>
      <c r="Y7" s="161"/>
      <c r="Z7" s="161"/>
      <c r="AA7" s="161"/>
      <c r="AB7" s="161"/>
      <c r="AC7" s="162"/>
      <c r="AD7" s="160" t="s">
        <v>14</v>
      </c>
      <c r="AE7" s="161"/>
      <c r="AF7" s="161"/>
      <c r="AG7" s="161"/>
      <c r="AH7" s="161"/>
      <c r="AI7" s="161"/>
      <c r="AJ7" s="162"/>
      <c r="AK7" s="160" t="s">
        <v>15</v>
      </c>
      <c r="AL7" s="161"/>
      <c r="AM7" s="161"/>
      <c r="AN7" s="161"/>
      <c r="AO7" s="161"/>
      <c r="AP7" s="161"/>
      <c r="AQ7" s="162"/>
      <c r="AR7" s="160" t="s">
        <v>49</v>
      </c>
      <c r="AS7" s="161"/>
      <c r="AT7" s="161"/>
      <c r="AU7" s="161"/>
      <c r="AV7" s="161"/>
      <c r="AW7" s="161"/>
      <c r="AX7" s="162"/>
      <c r="AY7" s="160" t="s">
        <v>50</v>
      </c>
      <c r="AZ7" s="161"/>
      <c r="BA7" s="161"/>
      <c r="BB7" s="161"/>
      <c r="BC7" s="161"/>
      <c r="BD7" s="161"/>
      <c r="BE7" s="162"/>
      <c r="BF7" s="160" t="s">
        <v>51</v>
      </c>
      <c r="BG7" s="161"/>
      <c r="BH7" s="161"/>
      <c r="BI7" s="161"/>
      <c r="BJ7" s="161"/>
      <c r="BK7" s="161"/>
      <c r="BL7" s="162"/>
    </row>
    <row r="8" spans="2:64" ht="45" customHeight="1" x14ac:dyDescent="0.45">
      <c r="B8" s="152" t="s">
        <v>8</v>
      </c>
      <c r="C8" s="154" t="s">
        <v>9</v>
      </c>
      <c r="D8" s="156" t="s">
        <v>0</v>
      </c>
      <c r="E8" s="156"/>
      <c r="F8" s="157" t="s">
        <v>26</v>
      </c>
      <c r="G8" s="158"/>
      <c r="H8" s="150" t="s">
        <v>25</v>
      </c>
      <c r="I8" s="152" t="s">
        <v>8</v>
      </c>
      <c r="J8" s="154" t="s">
        <v>9</v>
      </c>
      <c r="K8" s="156" t="s">
        <v>0</v>
      </c>
      <c r="L8" s="156"/>
      <c r="M8" s="157" t="s">
        <v>26</v>
      </c>
      <c r="N8" s="158"/>
      <c r="O8" s="150" t="s">
        <v>25</v>
      </c>
      <c r="P8" s="152" t="s">
        <v>8</v>
      </c>
      <c r="Q8" s="154" t="s">
        <v>9</v>
      </c>
      <c r="R8" s="156" t="s">
        <v>0</v>
      </c>
      <c r="S8" s="156"/>
      <c r="T8" s="157" t="s">
        <v>26</v>
      </c>
      <c r="U8" s="158"/>
      <c r="V8" s="150" t="s">
        <v>25</v>
      </c>
      <c r="W8" s="152" t="s">
        <v>8</v>
      </c>
      <c r="X8" s="154" t="s">
        <v>9</v>
      </c>
      <c r="Y8" s="156" t="s">
        <v>0</v>
      </c>
      <c r="Z8" s="156"/>
      <c r="AA8" s="157" t="s">
        <v>26</v>
      </c>
      <c r="AB8" s="158"/>
      <c r="AC8" s="150" t="s">
        <v>25</v>
      </c>
      <c r="AD8" s="152" t="s">
        <v>8</v>
      </c>
      <c r="AE8" s="154" t="s">
        <v>9</v>
      </c>
      <c r="AF8" s="156" t="s">
        <v>0</v>
      </c>
      <c r="AG8" s="156"/>
      <c r="AH8" s="157" t="s">
        <v>26</v>
      </c>
      <c r="AI8" s="158"/>
      <c r="AJ8" s="150" t="s">
        <v>25</v>
      </c>
      <c r="AK8" s="152" t="s">
        <v>8</v>
      </c>
      <c r="AL8" s="154" t="s">
        <v>9</v>
      </c>
      <c r="AM8" s="156" t="s">
        <v>0</v>
      </c>
      <c r="AN8" s="156"/>
      <c r="AO8" s="157" t="s">
        <v>26</v>
      </c>
      <c r="AP8" s="158"/>
      <c r="AQ8" s="150" t="s">
        <v>25</v>
      </c>
      <c r="AR8" s="152" t="s">
        <v>8</v>
      </c>
      <c r="AS8" s="154" t="s">
        <v>9</v>
      </c>
      <c r="AT8" s="156" t="s">
        <v>0</v>
      </c>
      <c r="AU8" s="156"/>
      <c r="AV8" s="157" t="s">
        <v>26</v>
      </c>
      <c r="AW8" s="158"/>
      <c r="AX8" s="150" t="s">
        <v>25</v>
      </c>
      <c r="AY8" s="152" t="s">
        <v>8</v>
      </c>
      <c r="AZ8" s="154" t="s">
        <v>9</v>
      </c>
      <c r="BA8" s="156" t="s">
        <v>0</v>
      </c>
      <c r="BB8" s="156"/>
      <c r="BC8" s="157" t="s">
        <v>26</v>
      </c>
      <c r="BD8" s="158"/>
      <c r="BE8" s="150" t="s">
        <v>25</v>
      </c>
      <c r="BF8" s="152" t="s">
        <v>8</v>
      </c>
      <c r="BG8" s="154" t="s">
        <v>9</v>
      </c>
      <c r="BH8" s="156" t="s">
        <v>0</v>
      </c>
      <c r="BI8" s="156"/>
      <c r="BJ8" s="157" t="s">
        <v>26</v>
      </c>
      <c r="BK8" s="158"/>
      <c r="BL8" s="150" t="s">
        <v>25</v>
      </c>
    </row>
    <row r="9" spans="2:64" s="28" customFormat="1" ht="21.75" customHeight="1" thickBot="1" x14ac:dyDescent="0.5">
      <c r="B9" s="153"/>
      <c r="C9" s="155"/>
      <c r="D9" s="146" t="s">
        <v>30</v>
      </c>
      <c r="E9" s="147"/>
      <c r="F9" s="148" t="s">
        <v>22</v>
      </c>
      <c r="G9" s="149"/>
      <c r="H9" s="151"/>
      <c r="I9" s="153"/>
      <c r="J9" s="155"/>
      <c r="K9" s="146" t="s">
        <v>30</v>
      </c>
      <c r="L9" s="147"/>
      <c r="M9" s="148" t="s">
        <v>22</v>
      </c>
      <c r="N9" s="149"/>
      <c r="O9" s="151"/>
      <c r="P9" s="153"/>
      <c r="Q9" s="155"/>
      <c r="R9" s="146" t="s">
        <v>30</v>
      </c>
      <c r="S9" s="147"/>
      <c r="T9" s="148" t="s">
        <v>22</v>
      </c>
      <c r="U9" s="149"/>
      <c r="V9" s="151"/>
      <c r="W9" s="153"/>
      <c r="X9" s="155"/>
      <c r="Y9" s="146" t="s">
        <v>30</v>
      </c>
      <c r="Z9" s="147"/>
      <c r="AA9" s="148" t="s">
        <v>22</v>
      </c>
      <c r="AB9" s="149"/>
      <c r="AC9" s="151"/>
      <c r="AD9" s="153"/>
      <c r="AE9" s="155"/>
      <c r="AF9" s="146" t="s">
        <v>30</v>
      </c>
      <c r="AG9" s="147"/>
      <c r="AH9" s="148" t="s">
        <v>22</v>
      </c>
      <c r="AI9" s="149"/>
      <c r="AJ9" s="151"/>
      <c r="AK9" s="153"/>
      <c r="AL9" s="155"/>
      <c r="AM9" s="146" t="s">
        <v>30</v>
      </c>
      <c r="AN9" s="147"/>
      <c r="AO9" s="148" t="s">
        <v>22</v>
      </c>
      <c r="AP9" s="149"/>
      <c r="AQ9" s="151"/>
      <c r="AR9" s="153"/>
      <c r="AS9" s="155"/>
      <c r="AT9" s="146" t="s">
        <v>30</v>
      </c>
      <c r="AU9" s="147"/>
      <c r="AV9" s="148" t="s">
        <v>22</v>
      </c>
      <c r="AW9" s="149"/>
      <c r="AX9" s="151"/>
      <c r="AY9" s="153"/>
      <c r="AZ9" s="155"/>
      <c r="BA9" s="146" t="s">
        <v>30</v>
      </c>
      <c r="BB9" s="147"/>
      <c r="BC9" s="148" t="s">
        <v>22</v>
      </c>
      <c r="BD9" s="149"/>
      <c r="BE9" s="151"/>
      <c r="BF9" s="153"/>
      <c r="BG9" s="155"/>
      <c r="BH9" s="146" t="s">
        <v>30</v>
      </c>
      <c r="BI9" s="147"/>
      <c r="BJ9" s="148" t="s">
        <v>22</v>
      </c>
      <c r="BK9" s="149"/>
      <c r="BL9" s="151"/>
    </row>
    <row r="10" spans="2:64" s="29" customFormat="1" ht="21" customHeight="1" x14ac:dyDescent="0.45">
      <c r="B10" s="86">
        <v>1</v>
      </c>
      <c r="C10" s="87" t="s">
        <v>32</v>
      </c>
      <c r="D10" s="88"/>
      <c r="E10" s="88"/>
      <c r="F10" s="89"/>
      <c r="G10" s="89"/>
      <c r="H10" s="90">
        <f t="shared" ref="H10:H21" si="0">(E10-D10)-(G10-F10)</f>
        <v>0</v>
      </c>
      <c r="I10" s="86">
        <v>1</v>
      </c>
      <c r="J10" s="87" t="s">
        <v>34</v>
      </c>
      <c r="K10" s="91"/>
      <c r="L10" s="91"/>
      <c r="M10" s="89"/>
      <c r="N10" s="89"/>
      <c r="O10" s="92">
        <f t="shared" ref="O10:O19" si="1">(L10-K10)-(N10-M10)</f>
        <v>0</v>
      </c>
      <c r="P10" s="93">
        <v>1</v>
      </c>
      <c r="Q10" s="87" t="s">
        <v>36</v>
      </c>
      <c r="R10" s="94"/>
      <c r="S10" s="94"/>
      <c r="T10" s="95"/>
      <c r="U10" s="95"/>
      <c r="V10" s="96"/>
      <c r="W10" s="86">
        <v>1</v>
      </c>
      <c r="X10" s="87" t="s">
        <v>33</v>
      </c>
      <c r="Y10" s="88"/>
      <c r="Z10" s="88"/>
      <c r="AA10" s="89"/>
      <c r="AB10" s="89"/>
      <c r="AC10" s="92">
        <f>(Z10-Y10)-(AB10-AA10)</f>
        <v>0</v>
      </c>
      <c r="AD10" s="93">
        <v>1</v>
      </c>
      <c r="AE10" s="87" t="s">
        <v>37</v>
      </c>
      <c r="AF10" s="91"/>
      <c r="AG10" s="91"/>
      <c r="AH10" s="89"/>
      <c r="AI10" s="89"/>
      <c r="AJ10" s="90">
        <f>(AG10-AF10)-(AI10-AH10)</f>
        <v>0</v>
      </c>
      <c r="AK10" s="86">
        <v>1</v>
      </c>
      <c r="AL10" s="87" t="s">
        <v>46</v>
      </c>
      <c r="AM10" s="94"/>
      <c r="AN10" s="94"/>
      <c r="AO10" s="95"/>
      <c r="AP10" s="95"/>
      <c r="AQ10" s="97"/>
      <c r="AR10" s="98">
        <v>1</v>
      </c>
      <c r="AS10" s="87" t="s">
        <v>52</v>
      </c>
      <c r="AT10" s="99"/>
      <c r="AU10" s="99"/>
      <c r="AV10" s="99"/>
      <c r="AW10" s="99"/>
      <c r="AX10" s="90">
        <f t="shared" ref="AX10" si="2">(AU10-AT10)-(AW10-AV10)</f>
        <v>0</v>
      </c>
      <c r="AY10" s="86">
        <v>1</v>
      </c>
      <c r="AZ10" s="87" t="s">
        <v>53</v>
      </c>
      <c r="BA10" s="94"/>
      <c r="BB10" s="94"/>
      <c r="BC10" s="95"/>
      <c r="BD10" s="95"/>
      <c r="BE10" s="97"/>
      <c r="BF10" s="86">
        <v>1</v>
      </c>
      <c r="BG10" s="87" t="s">
        <v>40</v>
      </c>
      <c r="BH10" s="88"/>
      <c r="BI10" s="88"/>
      <c r="BJ10" s="89"/>
      <c r="BK10" s="89"/>
      <c r="BL10" s="92">
        <f t="shared" ref="BL10" si="3">(BI10-BH10)-(BK10-BJ10)</f>
        <v>0</v>
      </c>
    </row>
    <row r="11" spans="2:64" s="29" customFormat="1" ht="21" customHeight="1" x14ac:dyDescent="0.45">
      <c r="B11" s="54">
        <v>2</v>
      </c>
      <c r="C11" s="53" t="s">
        <v>33</v>
      </c>
      <c r="D11" s="100"/>
      <c r="E11" s="100"/>
      <c r="F11" s="101"/>
      <c r="G11" s="101"/>
      <c r="H11" s="102">
        <f>(E11-D11)-(G11-F11)</f>
        <v>0</v>
      </c>
      <c r="I11" s="54">
        <v>2</v>
      </c>
      <c r="J11" s="53" t="s">
        <v>37</v>
      </c>
      <c r="K11" s="103"/>
      <c r="L11" s="103"/>
      <c r="M11" s="101"/>
      <c r="N11" s="101"/>
      <c r="O11" s="52">
        <f t="shared" si="1"/>
        <v>0</v>
      </c>
      <c r="P11" s="104">
        <v>2</v>
      </c>
      <c r="Q11" s="53" t="s">
        <v>46</v>
      </c>
      <c r="R11" s="105"/>
      <c r="S11" s="105"/>
      <c r="T11" s="106"/>
      <c r="U11" s="106"/>
      <c r="V11" s="107"/>
      <c r="W11" s="54">
        <v>2</v>
      </c>
      <c r="X11" s="53" t="s">
        <v>35</v>
      </c>
      <c r="Y11" s="103"/>
      <c r="Z11" s="103"/>
      <c r="AA11" s="101"/>
      <c r="AB11" s="101"/>
      <c r="AC11" s="52">
        <f t="shared" ref="AC11:AC20" si="4">(Z11-Y11)-(AB11-AA11)</f>
        <v>0</v>
      </c>
      <c r="AD11" s="104">
        <v>2</v>
      </c>
      <c r="AE11" s="53" t="s">
        <v>41</v>
      </c>
      <c r="AF11" s="100"/>
      <c r="AG11" s="100"/>
      <c r="AH11" s="101"/>
      <c r="AI11" s="101"/>
      <c r="AJ11" s="102">
        <f t="shared" ref="AJ11" si="5">(AG11-AF11)-(AI11-AH11)</f>
        <v>0</v>
      </c>
      <c r="AK11" s="54">
        <v>2</v>
      </c>
      <c r="AL11" s="53" t="s">
        <v>40</v>
      </c>
      <c r="AM11" s="100"/>
      <c r="AN11" s="100"/>
      <c r="AO11" s="101"/>
      <c r="AP11" s="101"/>
      <c r="AQ11" s="52">
        <f t="shared" ref="AQ11:AQ22" si="6">(AN11-AM11)-(AP11-AO11)</f>
        <v>0</v>
      </c>
      <c r="AR11" s="98">
        <v>2</v>
      </c>
      <c r="AS11" s="87" t="s">
        <v>35</v>
      </c>
      <c r="AT11" s="103"/>
      <c r="AU11" s="103"/>
      <c r="AV11" s="99"/>
      <c r="AW11" s="99"/>
      <c r="AX11" s="90">
        <f>(AU11-AT11)-(AW11-AV11)</f>
        <v>0</v>
      </c>
      <c r="AY11" s="108">
        <v>2</v>
      </c>
      <c r="AZ11" s="109" t="s">
        <v>36</v>
      </c>
      <c r="BA11" s="110"/>
      <c r="BB11" s="110"/>
      <c r="BC11" s="111"/>
      <c r="BD11" s="111"/>
      <c r="BE11" s="112"/>
      <c r="BF11" s="54">
        <v>2</v>
      </c>
      <c r="BG11" s="87" t="s">
        <v>52</v>
      </c>
      <c r="BH11" s="100"/>
      <c r="BI11" s="100"/>
      <c r="BJ11" s="101"/>
      <c r="BK11" s="101"/>
      <c r="BL11" s="92">
        <f>(BI11-BH11)-(BK11-BJ11)</f>
        <v>0</v>
      </c>
    </row>
    <row r="12" spans="2:64" s="29" customFormat="1" ht="21" customHeight="1" x14ac:dyDescent="0.45">
      <c r="B12" s="54">
        <v>3</v>
      </c>
      <c r="C12" s="53" t="s">
        <v>7</v>
      </c>
      <c r="D12" s="103"/>
      <c r="E12" s="103"/>
      <c r="F12" s="101"/>
      <c r="G12" s="101"/>
      <c r="H12" s="102">
        <f t="shared" si="0"/>
        <v>0</v>
      </c>
      <c r="I12" s="54">
        <v>3</v>
      </c>
      <c r="J12" s="53" t="s">
        <v>2</v>
      </c>
      <c r="K12" s="100"/>
      <c r="L12" s="100"/>
      <c r="M12" s="101"/>
      <c r="N12" s="101"/>
      <c r="O12" s="52">
        <f t="shared" si="1"/>
        <v>0</v>
      </c>
      <c r="P12" s="104">
        <v>3</v>
      </c>
      <c r="Q12" s="53" t="s">
        <v>5</v>
      </c>
      <c r="R12" s="100"/>
      <c r="S12" s="100"/>
      <c r="T12" s="101"/>
      <c r="U12" s="101"/>
      <c r="V12" s="102">
        <f t="shared" ref="V12:V19" si="7">(S12-R12)-(U12-T12)</f>
        <v>0</v>
      </c>
      <c r="W12" s="54">
        <v>3</v>
      </c>
      <c r="X12" s="53" t="s">
        <v>1</v>
      </c>
      <c r="Y12" s="103"/>
      <c r="Z12" s="103"/>
      <c r="AA12" s="101"/>
      <c r="AB12" s="101"/>
      <c r="AC12" s="52">
        <f t="shared" si="4"/>
        <v>0</v>
      </c>
      <c r="AD12" s="104">
        <v>3</v>
      </c>
      <c r="AE12" s="53" t="s">
        <v>3</v>
      </c>
      <c r="AF12" s="105"/>
      <c r="AG12" s="105"/>
      <c r="AH12" s="106"/>
      <c r="AI12" s="106"/>
      <c r="AJ12" s="107"/>
      <c r="AK12" s="54">
        <v>3</v>
      </c>
      <c r="AL12" s="53" t="s">
        <v>44</v>
      </c>
      <c r="AM12" s="105"/>
      <c r="AN12" s="105"/>
      <c r="AO12" s="106"/>
      <c r="AP12" s="106"/>
      <c r="AQ12" s="69"/>
      <c r="AR12" s="98">
        <v>3</v>
      </c>
      <c r="AS12" s="87" t="s">
        <v>37</v>
      </c>
      <c r="AT12" s="103"/>
      <c r="AU12" s="103"/>
      <c r="AV12" s="99"/>
      <c r="AW12" s="99"/>
      <c r="AX12" s="90">
        <f t="shared" ref="AX12:AX13" si="8">(AU12-AT12)-(AW12-AV12)</f>
        <v>0</v>
      </c>
      <c r="AY12" s="54">
        <v>3</v>
      </c>
      <c r="AZ12" s="87" t="s">
        <v>46</v>
      </c>
      <c r="BA12" s="105"/>
      <c r="BB12" s="105"/>
      <c r="BC12" s="106"/>
      <c r="BD12" s="106"/>
      <c r="BE12" s="97"/>
      <c r="BF12" s="54">
        <v>3</v>
      </c>
      <c r="BG12" s="87" t="s">
        <v>35</v>
      </c>
      <c r="BH12" s="103"/>
      <c r="BI12" s="103"/>
      <c r="BJ12" s="101"/>
      <c r="BK12" s="101"/>
      <c r="BL12" s="92">
        <f t="shared" ref="BL12:BL14" si="9">(BI12-BH12)-(BK12-BJ12)</f>
        <v>0</v>
      </c>
    </row>
    <row r="13" spans="2:64" s="29" customFormat="1" ht="21" customHeight="1" x14ac:dyDescent="0.45">
      <c r="B13" s="54">
        <v>4</v>
      </c>
      <c r="C13" s="53" t="s">
        <v>1</v>
      </c>
      <c r="D13" s="103"/>
      <c r="E13" s="103"/>
      <c r="F13" s="101"/>
      <c r="G13" s="101"/>
      <c r="H13" s="102">
        <f t="shared" si="0"/>
        <v>0</v>
      </c>
      <c r="I13" s="54">
        <v>4</v>
      </c>
      <c r="J13" s="53" t="s">
        <v>3</v>
      </c>
      <c r="K13" s="105"/>
      <c r="L13" s="105"/>
      <c r="M13" s="106"/>
      <c r="N13" s="106"/>
      <c r="O13" s="69"/>
      <c r="P13" s="104">
        <v>4</v>
      </c>
      <c r="Q13" s="53" t="s">
        <v>6</v>
      </c>
      <c r="R13" s="100"/>
      <c r="S13" s="100"/>
      <c r="T13" s="101"/>
      <c r="U13" s="101"/>
      <c r="V13" s="102">
        <f>(S13-R13)-(U13-T13)</f>
        <v>0</v>
      </c>
      <c r="W13" s="54">
        <v>4</v>
      </c>
      <c r="X13" s="53" t="s">
        <v>2</v>
      </c>
      <c r="Y13" s="100"/>
      <c r="Z13" s="100"/>
      <c r="AA13" s="101"/>
      <c r="AB13" s="101"/>
      <c r="AC13" s="52">
        <f t="shared" si="4"/>
        <v>0</v>
      </c>
      <c r="AD13" s="104">
        <v>4</v>
      </c>
      <c r="AE13" s="53" t="s">
        <v>4</v>
      </c>
      <c r="AF13" s="105"/>
      <c r="AG13" s="105"/>
      <c r="AH13" s="106"/>
      <c r="AI13" s="106"/>
      <c r="AJ13" s="107"/>
      <c r="AK13" s="54">
        <v>4</v>
      </c>
      <c r="AL13" s="53" t="s">
        <v>7</v>
      </c>
      <c r="AM13" s="103"/>
      <c r="AN13" s="103"/>
      <c r="AO13" s="101"/>
      <c r="AP13" s="101"/>
      <c r="AQ13" s="52">
        <f t="shared" si="6"/>
        <v>0</v>
      </c>
      <c r="AR13" s="98">
        <v>4</v>
      </c>
      <c r="AS13" s="87" t="s">
        <v>41</v>
      </c>
      <c r="AT13" s="99"/>
      <c r="AU13" s="99"/>
      <c r="AV13" s="99"/>
      <c r="AW13" s="99"/>
      <c r="AX13" s="90">
        <f t="shared" si="8"/>
        <v>0</v>
      </c>
      <c r="AY13" s="54">
        <v>4</v>
      </c>
      <c r="AZ13" s="87" t="s">
        <v>40</v>
      </c>
      <c r="BA13" s="100"/>
      <c r="BB13" s="100"/>
      <c r="BC13" s="101"/>
      <c r="BD13" s="101"/>
      <c r="BE13" s="92">
        <f t="shared" ref="BE13:BE38" si="10">(BB13-BA13)-(BD13-BC13)</f>
        <v>0</v>
      </c>
      <c r="BF13" s="54">
        <v>4</v>
      </c>
      <c r="BG13" s="87" t="s">
        <v>37</v>
      </c>
      <c r="BH13" s="103"/>
      <c r="BI13" s="103"/>
      <c r="BJ13" s="101"/>
      <c r="BK13" s="101"/>
      <c r="BL13" s="92">
        <f t="shared" si="9"/>
        <v>0</v>
      </c>
    </row>
    <row r="14" spans="2:64" s="29" customFormat="1" ht="21" customHeight="1" x14ac:dyDescent="0.45">
      <c r="B14" s="54">
        <v>5</v>
      </c>
      <c r="C14" s="53" t="s">
        <v>2</v>
      </c>
      <c r="D14" s="100"/>
      <c r="E14" s="100"/>
      <c r="F14" s="101"/>
      <c r="G14" s="101"/>
      <c r="H14" s="102">
        <f t="shared" si="0"/>
        <v>0</v>
      </c>
      <c r="I14" s="54">
        <v>5</v>
      </c>
      <c r="J14" s="53" t="s">
        <v>4</v>
      </c>
      <c r="K14" s="105"/>
      <c r="L14" s="105"/>
      <c r="M14" s="106"/>
      <c r="N14" s="106"/>
      <c r="O14" s="69"/>
      <c r="P14" s="104">
        <v>5</v>
      </c>
      <c r="Q14" s="53" t="s">
        <v>7</v>
      </c>
      <c r="R14" s="103"/>
      <c r="S14" s="103"/>
      <c r="T14" s="101"/>
      <c r="U14" s="101"/>
      <c r="V14" s="102">
        <f t="shared" si="7"/>
        <v>0</v>
      </c>
      <c r="W14" s="54">
        <v>5</v>
      </c>
      <c r="X14" s="53" t="s">
        <v>3</v>
      </c>
      <c r="Y14" s="105"/>
      <c r="Z14" s="105"/>
      <c r="AA14" s="106"/>
      <c r="AB14" s="106"/>
      <c r="AC14" s="69"/>
      <c r="AD14" s="104">
        <v>5</v>
      </c>
      <c r="AE14" s="53" t="s">
        <v>5</v>
      </c>
      <c r="AF14" s="100"/>
      <c r="AG14" s="100"/>
      <c r="AH14" s="101"/>
      <c r="AI14" s="101"/>
      <c r="AJ14" s="102">
        <f t="shared" ref="AJ14:AJ18" si="11">(AG14-AF14)-(AI14-AH14)</f>
        <v>0</v>
      </c>
      <c r="AK14" s="54">
        <v>5</v>
      </c>
      <c r="AL14" s="53" t="s">
        <v>1</v>
      </c>
      <c r="AM14" s="103"/>
      <c r="AN14" s="103"/>
      <c r="AO14" s="101"/>
      <c r="AP14" s="101"/>
      <c r="AQ14" s="52">
        <f t="shared" si="6"/>
        <v>0</v>
      </c>
      <c r="AR14" s="98">
        <v>5</v>
      </c>
      <c r="AS14" s="87" t="s">
        <v>36</v>
      </c>
      <c r="AT14" s="113"/>
      <c r="AU14" s="113"/>
      <c r="AV14" s="113"/>
      <c r="AW14" s="113"/>
      <c r="AX14" s="107"/>
      <c r="AY14" s="54">
        <v>5</v>
      </c>
      <c r="AZ14" s="87" t="s">
        <v>52</v>
      </c>
      <c r="BA14" s="100"/>
      <c r="BB14" s="100"/>
      <c r="BC14" s="101"/>
      <c r="BD14" s="101"/>
      <c r="BE14" s="92">
        <f t="shared" si="10"/>
        <v>0</v>
      </c>
      <c r="BF14" s="54">
        <v>5</v>
      </c>
      <c r="BG14" s="87" t="s">
        <v>41</v>
      </c>
      <c r="BH14" s="100"/>
      <c r="BI14" s="100"/>
      <c r="BJ14" s="101"/>
      <c r="BK14" s="101"/>
      <c r="BL14" s="92">
        <f t="shared" si="9"/>
        <v>0</v>
      </c>
    </row>
    <row r="15" spans="2:64" s="29" customFormat="1" ht="21" customHeight="1" x14ac:dyDescent="0.45">
      <c r="B15" s="54">
        <v>6</v>
      </c>
      <c r="C15" s="53" t="s">
        <v>36</v>
      </c>
      <c r="D15" s="105"/>
      <c r="E15" s="105"/>
      <c r="F15" s="106"/>
      <c r="G15" s="106"/>
      <c r="H15" s="107"/>
      <c r="I15" s="54">
        <v>6</v>
      </c>
      <c r="J15" s="53" t="s">
        <v>5</v>
      </c>
      <c r="K15" s="100"/>
      <c r="L15" s="100"/>
      <c r="M15" s="101"/>
      <c r="N15" s="101"/>
      <c r="O15" s="52">
        <f t="shared" si="1"/>
        <v>0</v>
      </c>
      <c r="P15" s="104">
        <v>6</v>
      </c>
      <c r="Q15" s="53" t="s">
        <v>1</v>
      </c>
      <c r="R15" s="103"/>
      <c r="S15" s="103"/>
      <c r="T15" s="101"/>
      <c r="U15" s="101"/>
      <c r="V15" s="102">
        <f t="shared" si="7"/>
        <v>0</v>
      </c>
      <c r="W15" s="54">
        <v>6</v>
      </c>
      <c r="X15" s="53" t="s">
        <v>4</v>
      </c>
      <c r="Y15" s="105"/>
      <c r="Z15" s="105"/>
      <c r="AA15" s="106"/>
      <c r="AB15" s="106"/>
      <c r="AC15" s="69"/>
      <c r="AD15" s="104">
        <v>6</v>
      </c>
      <c r="AE15" s="53" t="s">
        <v>6</v>
      </c>
      <c r="AF15" s="100"/>
      <c r="AG15" s="100"/>
      <c r="AH15" s="101"/>
      <c r="AI15" s="101"/>
      <c r="AJ15" s="102">
        <f t="shared" si="11"/>
        <v>0</v>
      </c>
      <c r="AK15" s="54">
        <v>6</v>
      </c>
      <c r="AL15" s="53" t="s">
        <v>2</v>
      </c>
      <c r="AM15" s="100"/>
      <c r="AN15" s="100"/>
      <c r="AO15" s="101"/>
      <c r="AP15" s="101"/>
      <c r="AQ15" s="52">
        <f t="shared" si="6"/>
        <v>0</v>
      </c>
      <c r="AR15" s="98">
        <v>6</v>
      </c>
      <c r="AS15" s="87" t="s">
        <v>46</v>
      </c>
      <c r="AT15" s="114"/>
      <c r="AU15" s="114"/>
      <c r="AV15" s="114"/>
      <c r="AW15" s="114"/>
      <c r="AX15" s="96"/>
      <c r="AY15" s="54">
        <v>6</v>
      </c>
      <c r="AZ15" s="87" t="s">
        <v>35</v>
      </c>
      <c r="BA15" s="103"/>
      <c r="BB15" s="103"/>
      <c r="BC15" s="101"/>
      <c r="BD15" s="101"/>
      <c r="BE15" s="92">
        <f t="shared" si="10"/>
        <v>0</v>
      </c>
      <c r="BF15" s="54">
        <v>6</v>
      </c>
      <c r="BG15" s="87" t="s">
        <v>36</v>
      </c>
      <c r="BH15" s="105"/>
      <c r="BI15" s="105"/>
      <c r="BJ15" s="106"/>
      <c r="BK15" s="106"/>
      <c r="BL15" s="69"/>
    </row>
    <row r="16" spans="2:64" s="29" customFormat="1" ht="21" customHeight="1" x14ac:dyDescent="0.45">
      <c r="B16" s="54">
        <v>7</v>
      </c>
      <c r="C16" s="53" t="s">
        <v>4</v>
      </c>
      <c r="D16" s="105"/>
      <c r="E16" s="105"/>
      <c r="F16" s="106"/>
      <c r="G16" s="106"/>
      <c r="H16" s="107"/>
      <c r="I16" s="54">
        <v>7</v>
      </c>
      <c r="J16" s="53" t="s">
        <v>6</v>
      </c>
      <c r="K16" s="100"/>
      <c r="L16" s="100"/>
      <c r="M16" s="101"/>
      <c r="N16" s="101"/>
      <c r="O16" s="52">
        <f t="shared" si="1"/>
        <v>0</v>
      </c>
      <c r="P16" s="104">
        <v>7</v>
      </c>
      <c r="Q16" s="53" t="s">
        <v>2</v>
      </c>
      <c r="R16" s="100"/>
      <c r="S16" s="100"/>
      <c r="T16" s="101"/>
      <c r="U16" s="101"/>
      <c r="V16" s="102">
        <f t="shared" si="7"/>
        <v>0</v>
      </c>
      <c r="W16" s="54">
        <v>7</v>
      </c>
      <c r="X16" s="53" t="s">
        <v>5</v>
      </c>
      <c r="Y16" s="100"/>
      <c r="Z16" s="100"/>
      <c r="AA16" s="101"/>
      <c r="AB16" s="101"/>
      <c r="AC16" s="52">
        <f t="shared" si="4"/>
        <v>0</v>
      </c>
      <c r="AD16" s="104">
        <v>7</v>
      </c>
      <c r="AE16" s="53" t="s">
        <v>7</v>
      </c>
      <c r="AF16" s="103"/>
      <c r="AG16" s="103"/>
      <c r="AH16" s="101"/>
      <c r="AI16" s="101"/>
      <c r="AJ16" s="102">
        <f t="shared" si="11"/>
        <v>0</v>
      </c>
      <c r="AK16" s="54">
        <v>7</v>
      </c>
      <c r="AL16" s="53" t="s">
        <v>36</v>
      </c>
      <c r="AM16" s="105"/>
      <c r="AN16" s="105"/>
      <c r="AO16" s="106"/>
      <c r="AP16" s="106"/>
      <c r="AQ16" s="69"/>
      <c r="AR16" s="98">
        <v>7</v>
      </c>
      <c r="AS16" s="87" t="s">
        <v>40</v>
      </c>
      <c r="AT16" s="99"/>
      <c r="AU16" s="99"/>
      <c r="AV16" s="99"/>
      <c r="AW16" s="99"/>
      <c r="AX16" s="90">
        <f t="shared" ref="AX16:AX20" si="12">(AU16-AT16)-(AW16-AV16)</f>
        <v>0</v>
      </c>
      <c r="AY16" s="54">
        <v>7</v>
      </c>
      <c r="AZ16" s="87" t="s">
        <v>37</v>
      </c>
      <c r="BA16" s="103"/>
      <c r="BB16" s="103"/>
      <c r="BC16" s="101"/>
      <c r="BD16" s="101"/>
      <c r="BE16" s="92">
        <f t="shared" si="10"/>
        <v>0</v>
      </c>
      <c r="BF16" s="54">
        <v>7</v>
      </c>
      <c r="BG16" s="87" t="s">
        <v>46</v>
      </c>
      <c r="BH16" s="105"/>
      <c r="BI16" s="105"/>
      <c r="BJ16" s="106"/>
      <c r="BK16" s="106"/>
      <c r="BL16" s="97"/>
    </row>
    <row r="17" spans="2:64" s="29" customFormat="1" ht="21" customHeight="1" x14ac:dyDescent="0.45">
      <c r="B17" s="54">
        <v>8</v>
      </c>
      <c r="C17" s="53" t="s">
        <v>5</v>
      </c>
      <c r="D17" s="100"/>
      <c r="E17" s="100"/>
      <c r="F17" s="101"/>
      <c r="G17" s="101"/>
      <c r="H17" s="102">
        <f t="shared" si="0"/>
        <v>0</v>
      </c>
      <c r="I17" s="54">
        <v>8</v>
      </c>
      <c r="J17" s="53" t="s">
        <v>7</v>
      </c>
      <c r="K17" s="103"/>
      <c r="L17" s="103"/>
      <c r="M17" s="101"/>
      <c r="N17" s="101"/>
      <c r="O17" s="52">
        <f t="shared" si="1"/>
        <v>0</v>
      </c>
      <c r="P17" s="104">
        <v>8</v>
      </c>
      <c r="Q17" s="53" t="s">
        <v>3</v>
      </c>
      <c r="R17" s="105"/>
      <c r="S17" s="105"/>
      <c r="T17" s="106"/>
      <c r="U17" s="106"/>
      <c r="V17" s="107"/>
      <c r="W17" s="54">
        <v>8</v>
      </c>
      <c r="X17" s="53" t="s">
        <v>6</v>
      </c>
      <c r="Y17" s="100"/>
      <c r="Z17" s="100"/>
      <c r="AA17" s="101"/>
      <c r="AB17" s="101"/>
      <c r="AC17" s="52">
        <f t="shared" si="4"/>
        <v>0</v>
      </c>
      <c r="AD17" s="104">
        <v>8</v>
      </c>
      <c r="AE17" s="53" t="s">
        <v>1</v>
      </c>
      <c r="AF17" s="103"/>
      <c r="AG17" s="103"/>
      <c r="AH17" s="101"/>
      <c r="AI17" s="101"/>
      <c r="AJ17" s="102">
        <f t="shared" si="11"/>
        <v>0</v>
      </c>
      <c r="AK17" s="54">
        <v>8</v>
      </c>
      <c r="AL17" s="53" t="s">
        <v>4</v>
      </c>
      <c r="AM17" s="105"/>
      <c r="AN17" s="105"/>
      <c r="AO17" s="106"/>
      <c r="AP17" s="106"/>
      <c r="AQ17" s="69"/>
      <c r="AR17" s="98">
        <v>8</v>
      </c>
      <c r="AS17" s="87" t="s">
        <v>52</v>
      </c>
      <c r="AT17" s="99"/>
      <c r="AU17" s="99"/>
      <c r="AV17" s="99"/>
      <c r="AW17" s="99"/>
      <c r="AX17" s="90">
        <f t="shared" si="12"/>
        <v>0</v>
      </c>
      <c r="AY17" s="54">
        <v>8</v>
      </c>
      <c r="AZ17" s="87" t="s">
        <v>41</v>
      </c>
      <c r="BA17" s="100"/>
      <c r="BB17" s="100"/>
      <c r="BC17" s="101"/>
      <c r="BD17" s="101"/>
      <c r="BE17" s="92">
        <f t="shared" si="10"/>
        <v>0</v>
      </c>
      <c r="BF17" s="54">
        <v>8</v>
      </c>
      <c r="BG17" s="87" t="s">
        <v>40</v>
      </c>
      <c r="BH17" s="100"/>
      <c r="BI17" s="100"/>
      <c r="BJ17" s="101"/>
      <c r="BK17" s="101"/>
      <c r="BL17" s="92">
        <f t="shared" ref="BL17:BL21" si="13">(BI17-BH17)-(BK17-BJ17)</f>
        <v>0</v>
      </c>
    </row>
    <row r="18" spans="2:64" s="29" customFormat="1" ht="21" customHeight="1" x14ac:dyDescent="0.45">
      <c r="B18" s="54">
        <v>9</v>
      </c>
      <c r="C18" s="53" t="s">
        <v>6</v>
      </c>
      <c r="D18" s="100"/>
      <c r="E18" s="100"/>
      <c r="F18" s="101"/>
      <c r="G18" s="101"/>
      <c r="H18" s="102">
        <f t="shared" si="0"/>
        <v>0</v>
      </c>
      <c r="I18" s="54">
        <v>9</v>
      </c>
      <c r="J18" s="53" t="s">
        <v>1</v>
      </c>
      <c r="K18" s="103"/>
      <c r="L18" s="103"/>
      <c r="M18" s="101"/>
      <c r="N18" s="101"/>
      <c r="O18" s="52">
        <f t="shared" si="1"/>
        <v>0</v>
      </c>
      <c r="P18" s="104">
        <v>9</v>
      </c>
      <c r="Q18" s="53" t="s">
        <v>4</v>
      </c>
      <c r="R18" s="105"/>
      <c r="S18" s="105"/>
      <c r="T18" s="106"/>
      <c r="U18" s="106"/>
      <c r="V18" s="107"/>
      <c r="W18" s="54">
        <v>9</v>
      </c>
      <c r="X18" s="53" t="s">
        <v>7</v>
      </c>
      <c r="Y18" s="103"/>
      <c r="Z18" s="103"/>
      <c r="AA18" s="101"/>
      <c r="AB18" s="101"/>
      <c r="AC18" s="52">
        <f t="shared" si="4"/>
        <v>0</v>
      </c>
      <c r="AD18" s="104">
        <v>9</v>
      </c>
      <c r="AE18" s="53" t="s">
        <v>2</v>
      </c>
      <c r="AF18" s="100"/>
      <c r="AG18" s="100"/>
      <c r="AH18" s="101"/>
      <c r="AI18" s="101"/>
      <c r="AJ18" s="102">
        <f t="shared" si="11"/>
        <v>0</v>
      </c>
      <c r="AK18" s="54">
        <v>9</v>
      </c>
      <c r="AL18" s="53" t="s">
        <v>5</v>
      </c>
      <c r="AM18" s="100"/>
      <c r="AN18" s="100"/>
      <c r="AO18" s="101"/>
      <c r="AP18" s="101"/>
      <c r="AQ18" s="52">
        <f t="shared" si="6"/>
        <v>0</v>
      </c>
      <c r="AR18" s="98">
        <v>9</v>
      </c>
      <c r="AS18" s="87" t="s">
        <v>35</v>
      </c>
      <c r="AT18" s="103"/>
      <c r="AU18" s="103"/>
      <c r="AV18" s="99"/>
      <c r="AW18" s="99"/>
      <c r="AX18" s="90">
        <f t="shared" si="12"/>
        <v>0</v>
      </c>
      <c r="AY18" s="54">
        <v>9</v>
      </c>
      <c r="AZ18" s="87" t="s">
        <v>36</v>
      </c>
      <c r="BA18" s="105"/>
      <c r="BB18" s="105"/>
      <c r="BC18" s="106"/>
      <c r="BD18" s="106"/>
      <c r="BE18" s="69"/>
      <c r="BF18" s="54">
        <v>9</v>
      </c>
      <c r="BG18" s="87" t="s">
        <v>52</v>
      </c>
      <c r="BH18" s="100"/>
      <c r="BI18" s="100"/>
      <c r="BJ18" s="101"/>
      <c r="BK18" s="101"/>
      <c r="BL18" s="92">
        <f t="shared" si="13"/>
        <v>0</v>
      </c>
    </row>
    <row r="19" spans="2:64" s="29" customFormat="1" ht="21" customHeight="1" x14ac:dyDescent="0.45">
      <c r="B19" s="54">
        <v>10</v>
      </c>
      <c r="C19" s="53" t="s">
        <v>7</v>
      </c>
      <c r="D19" s="103"/>
      <c r="E19" s="103"/>
      <c r="F19" s="101"/>
      <c r="G19" s="101"/>
      <c r="H19" s="102">
        <f t="shared" si="0"/>
        <v>0</v>
      </c>
      <c r="I19" s="54">
        <v>10</v>
      </c>
      <c r="J19" s="53" t="s">
        <v>2</v>
      </c>
      <c r="K19" s="100"/>
      <c r="L19" s="100"/>
      <c r="M19" s="101"/>
      <c r="N19" s="101"/>
      <c r="O19" s="52">
        <f t="shared" si="1"/>
        <v>0</v>
      </c>
      <c r="P19" s="104">
        <v>10</v>
      </c>
      <c r="Q19" s="53" t="s">
        <v>5</v>
      </c>
      <c r="R19" s="100"/>
      <c r="S19" s="100"/>
      <c r="T19" s="101"/>
      <c r="U19" s="101"/>
      <c r="V19" s="102">
        <f t="shared" si="7"/>
        <v>0</v>
      </c>
      <c r="W19" s="54">
        <v>10</v>
      </c>
      <c r="X19" s="53" t="s">
        <v>1</v>
      </c>
      <c r="Y19" s="103"/>
      <c r="Z19" s="103"/>
      <c r="AA19" s="101"/>
      <c r="AB19" s="101"/>
      <c r="AC19" s="52">
        <f t="shared" si="4"/>
        <v>0</v>
      </c>
      <c r="AD19" s="104">
        <v>10</v>
      </c>
      <c r="AE19" s="53" t="s">
        <v>3</v>
      </c>
      <c r="AF19" s="105"/>
      <c r="AG19" s="105"/>
      <c r="AH19" s="106"/>
      <c r="AI19" s="106"/>
      <c r="AJ19" s="107"/>
      <c r="AK19" s="54">
        <v>10</v>
      </c>
      <c r="AL19" s="53" t="s">
        <v>6</v>
      </c>
      <c r="AM19" s="100"/>
      <c r="AN19" s="100"/>
      <c r="AO19" s="101"/>
      <c r="AP19" s="101"/>
      <c r="AQ19" s="52">
        <f t="shared" si="6"/>
        <v>0</v>
      </c>
      <c r="AR19" s="98">
        <v>10</v>
      </c>
      <c r="AS19" s="87" t="s">
        <v>37</v>
      </c>
      <c r="AT19" s="103"/>
      <c r="AU19" s="103"/>
      <c r="AV19" s="99"/>
      <c r="AW19" s="99"/>
      <c r="AX19" s="90">
        <f t="shared" si="12"/>
        <v>0</v>
      </c>
      <c r="AY19" s="54">
        <v>10</v>
      </c>
      <c r="AZ19" s="87" t="s">
        <v>46</v>
      </c>
      <c r="BA19" s="105"/>
      <c r="BB19" s="105"/>
      <c r="BC19" s="106"/>
      <c r="BD19" s="106"/>
      <c r="BE19" s="97"/>
      <c r="BF19" s="54">
        <v>10</v>
      </c>
      <c r="BG19" s="87" t="s">
        <v>35</v>
      </c>
      <c r="BH19" s="103"/>
      <c r="BI19" s="103"/>
      <c r="BJ19" s="101"/>
      <c r="BK19" s="101"/>
      <c r="BL19" s="92">
        <f t="shared" si="13"/>
        <v>0</v>
      </c>
    </row>
    <row r="20" spans="2:64" s="29" customFormat="1" ht="21" customHeight="1" x14ac:dyDescent="0.45">
      <c r="B20" s="54">
        <v>11</v>
      </c>
      <c r="C20" s="53" t="s">
        <v>1</v>
      </c>
      <c r="D20" s="103"/>
      <c r="E20" s="103"/>
      <c r="F20" s="101"/>
      <c r="G20" s="101"/>
      <c r="H20" s="102">
        <f t="shared" si="0"/>
        <v>0</v>
      </c>
      <c r="I20" s="54">
        <v>11</v>
      </c>
      <c r="J20" s="53" t="s">
        <v>3</v>
      </c>
      <c r="K20" s="105"/>
      <c r="L20" s="105"/>
      <c r="M20" s="106"/>
      <c r="N20" s="106"/>
      <c r="O20" s="69"/>
      <c r="P20" s="104">
        <v>11</v>
      </c>
      <c r="Q20" s="53" t="s">
        <v>45</v>
      </c>
      <c r="R20" s="100"/>
      <c r="S20" s="100"/>
      <c r="T20" s="101"/>
      <c r="U20" s="101"/>
      <c r="V20" s="102"/>
      <c r="W20" s="54">
        <v>11</v>
      </c>
      <c r="X20" s="53" t="s">
        <v>2</v>
      </c>
      <c r="Y20" s="100"/>
      <c r="Z20" s="100"/>
      <c r="AA20" s="101"/>
      <c r="AB20" s="101"/>
      <c r="AC20" s="52">
        <f t="shared" si="4"/>
        <v>0</v>
      </c>
      <c r="AD20" s="104">
        <v>11</v>
      </c>
      <c r="AE20" s="53" t="s">
        <v>4</v>
      </c>
      <c r="AF20" s="105"/>
      <c r="AG20" s="105"/>
      <c r="AH20" s="106"/>
      <c r="AI20" s="106"/>
      <c r="AJ20" s="107"/>
      <c r="AK20" s="54">
        <v>11</v>
      </c>
      <c r="AL20" s="53" t="s">
        <v>7</v>
      </c>
      <c r="AM20" s="103"/>
      <c r="AN20" s="103"/>
      <c r="AO20" s="101"/>
      <c r="AP20" s="101"/>
      <c r="AQ20" s="52">
        <f t="shared" si="6"/>
        <v>0</v>
      </c>
      <c r="AR20" s="98">
        <v>11</v>
      </c>
      <c r="AS20" s="87" t="s">
        <v>41</v>
      </c>
      <c r="AT20" s="99"/>
      <c r="AU20" s="99"/>
      <c r="AV20" s="99"/>
      <c r="AW20" s="99"/>
      <c r="AX20" s="90">
        <f t="shared" si="12"/>
        <v>0</v>
      </c>
      <c r="AY20" s="54">
        <v>11</v>
      </c>
      <c r="AZ20" s="87" t="s">
        <v>54</v>
      </c>
      <c r="BA20" s="105"/>
      <c r="BB20" s="105"/>
      <c r="BC20" s="106"/>
      <c r="BD20" s="106"/>
      <c r="BE20" s="97"/>
      <c r="BF20" s="54">
        <v>11</v>
      </c>
      <c r="BG20" s="87" t="s">
        <v>55</v>
      </c>
      <c r="BH20" s="105"/>
      <c r="BI20" s="105"/>
      <c r="BJ20" s="106"/>
      <c r="BK20" s="106"/>
      <c r="BL20" s="69"/>
    </row>
    <row r="21" spans="2:64" s="29" customFormat="1" ht="21" customHeight="1" x14ac:dyDescent="0.45">
      <c r="B21" s="54">
        <v>12</v>
      </c>
      <c r="C21" s="53" t="s">
        <v>2</v>
      </c>
      <c r="D21" s="100"/>
      <c r="E21" s="100"/>
      <c r="F21" s="101"/>
      <c r="G21" s="101"/>
      <c r="H21" s="102">
        <f t="shared" si="0"/>
        <v>0</v>
      </c>
      <c r="I21" s="54">
        <v>12</v>
      </c>
      <c r="J21" s="53" t="s">
        <v>4</v>
      </c>
      <c r="K21" s="105"/>
      <c r="L21" s="105"/>
      <c r="M21" s="106"/>
      <c r="N21" s="106"/>
      <c r="O21" s="69"/>
      <c r="P21" s="104">
        <v>12</v>
      </c>
      <c r="Q21" s="53" t="s">
        <v>7</v>
      </c>
      <c r="R21" s="103"/>
      <c r="S21" s="103"/>
      <c r="T21" s="101"/>
      <c r="U21" s="101"/>
      <c r="V21" s="102">
        <f t="shared" ref="V21:V23" si="14">(S21-R21)-(U21-T21)</f>
        <v>0</v>
      </c>
      <c r="W21" s="54">
        <v>12</v>
      </c>
      <c r="X21" s="53" t="s">
        <v>3</v>
      </c>
      <c r="Y21" s="105"/>
      <c r="Z21" s="105"/>
      <c r="AA21" s="106"/>
      <c r="AB21" s="106"/>
      <c r="AC21" s="69"/>
      <c r="AD21" s="104">
        <v>12</v>
      </c>
      <c r="AE21" s="53" t="s">
        <v>42</v>
      </c>
      <c r="AF21" s="105"/>
      <c r="AG21" s="105"/>
      <c r="AH21" s="106"/>
      <c r="AI21" s="106"/>
      <c r="AJ21" s="107"/>
      <c r="AK21" s="54">
        <v>12</v>
      </c>
      <c r="AL21" s="53" t="s">
        <v>1</v>
      </c>
      <c r="AM21" s="103"/>
      <c r="AN21" s="103"/>
      <c r="AO21" s="101"/>
      <c r="AP21" s="101"/>
      <c r="AQ21" s="52">
        <f t="shared" si="6"/>
        <v>0</v>
      </c>
      <c r="AR21" s="98">
        <v>12</v>
      </c>
      <c r="AS21" s="87" t="s">
        <v>36</v>
      </c>
      <c r="AT21" s="113"/>
      <c r="AU21" s="113"/>
      <c r="AV21" s="113"/>
      <c r="AW21" s="113"/>
      <c r="AX21" s="107"/>
      <c r="AY21" s="54">
        <v>12</v>
      </c>
      <c r="AZ21" s="87" t="s">
        <v>52</v>
      </c>
      <c r="BA21" s="100"/>
      <c r="BB21" s="100"/>
      <c r="BC21" s="101"/>
      <c r="BD21" s="101"/>
      <c r="BE21" s="92">
        <f t="shared" si="10"/>
        <v>0</v>
      </c>
      <c r="BF21" s="54">
        <v>12</v>
      </c>
      <c r="BG21" s="87" t="s">
        <v>41</v>
      </c>
      <c r="BH21" s="100"/>
      <c r="BI21" s="100"/>
      <c r="BJ21" s="101"/>
      <c r="BK21" s="101"/>
      <c r="BL21" s="92">
        <f t="shared" si="13"/>
        <v>0</v>
      </c>
    </row>
    <row r="22" spans="2:64" s="29" customFormat="1" ht="21" customHeight="1" x14ac:dyDescent="0.45">
      <c r="B22" s="54">
        <v>13</v>
      </c>
      <c r="C22" s="53" t="s">
        <v>3</v>
      </c>
      <c r="D22" s="105"/>
      <c r="E22" s="105"/>
      <c r="F22" s="106"/>
      <c r="G22" s="106"/>
      <c r="H22" s="107"/>
      <c r="I22" s="54">
        <v>13</v>
      </c>
      <c r="J22" s="53" t="s">
        <v>5</v>
      </c>
      <c r="K22" s="100"/>
      <c r="L22" s="100"/>
      <c r="M22" s="101"/>
      <c r="N22" s="101"/>
      <c r="O22" s="52">
        <f t="shared" ref="O22:O26" si="15">(L22-K22)-(N22-M22)</f>
        <v>0</v>
      </c>
      <c r="P22" s="104">
        <v>13</v>
      </c>
      <c r="Q22" s="53" t="s">
        <v>1</v>
      </c>
      <c r="R22" s="103"/>
      <c r="S22" s="103"/>
      <c r="T22" s="101"/>
      <c r="U22" s="101"/>
      <c r="V22" s="102">
        <f t="shared" si="14"/>
        <v>0</v>
      </c>
      <c r="W22" s="54">
        <v>13</v>
      </c>
      <c r="X22" s="53" t="s">
        <v>4</v>
      </c>
      <c r="Y22" s="105"/>
      <c r="Z22" s="105"/>
      <c r="AA22" s="106"/>
      <c r="AB22" s="106"/>
      <c r="AC22" s="69"/>
      <c r="AD22" s="104">
        <v>13</v>
      </c>
      <c r="AE22" s="53" t="s">
        <v>6</v>
      </c>
      <c r="AF22" s="100"/>
      <c r="AG22" s="100"/>
      <c r="AH22" s="101"/>
      <c r="AI22" s="101"/>
      <c r="AJ22" s="102">
        <f t="shared" ref="AJ22:AJ25" si="16">(AG22-AF22)-(AI22-AH22)</f>
        <v>0</v>
      </c>
      <c r="AK22" s="54">
        <v>13</v>
      </c>
      <c r="AL22" s="53" t="s">
        <v>2</v>
      </c>
      <c r="AM22" s="100"/>
      <c r="AN22" s="100"/>
      <c r="AO22" s="101"/>
      <c r="AP22" s="101"/>
      <c r="AQ22" s="52">
        <f t="shared" si="6"/>
        <v>0</v>
      </c>
      <c r="AR22" s="98">
        <v>13</v>
      </c>
      <c r="AS22" s="87" t="s">
        <v>46</v>
      </c>
      <c r="AT22" s="114"/>
      <c r="AU22" s="114"/>
      <c r="AV22" s="114"/>
      <c r="AW22" s="114"/>
      <c r="AX22" s="96"/>
      <c r="AY22" s="54">
        <v>13</v>
      </c>
      <c r="AZ22" s="87" t="s">
        <v>35</v>
      </c>
      <c r="BA22" s="103"/>
      <c r="BB22" s="103"/>
      <c r="BC22" s="101"/>
      <c r="BD22" s="101"/>
      <c r="BE22" s="92">
        <f t="shared" si="10"/>
        <v>0</v>
      </c>
      <c r="BF22" s="54">
        <v>13</v>
      </c>
      <c r="BG22" s="87" t="s">
        <v>36</v>
      </c>
      <c r="BH22" s="105"/>
      <c r="BI22" s="105"/>
      <c r="BJ22" s="106"/>
      <c r="BK22" s="106"/>
      <c r="BL22" s="69"/>
    </row>
    <row r="23" spans="2:64" s="29" customFormat="1" ht="21" customHeight="1" x14ac:dyDescent="0.45">
      <c r="B23" s="54">
        <v>14</v>
      </c>
      <c r="C23" s="53" t="s">
        <v>4</v>
      </c>
      <c r="D23" s="105"/>
      <c r="E23" s="105"/>
      <c r="F23" s="106"/>
      <c r="G23" s="106"/>
      <c r="H23" s="107"/>
      <c r="I23" s="54">
        <v>14</v>
      </c>
      <c r="J23" s="53" t="s">
        <v>6</v>
      </c>
      <c r="K23" s="100"/>
      <c r="L23" s="100"/>
      <c r="M23" s="101"/>
      <c r="N23" s="101"/>
      <c r="O23" s="52">
        <f t="shared" si="15"/>
        <v>0</v>
      </c>
      <c r="P23" s="104">
        <v>14</v>
      </c>
      <c r="Q23" s="53" t="s">
        <v>2</v>
      </c>
      <c r="R23" s="100"/>
      <c r="S23" s="100"/>
      <c r="T23" s="101"/>
      <c r="U23" s="101"/>
      <c r="V23" s="102">
        <f t="shared" si="14"/>
        <v>0</v>
      </c>
      <c r="W23" s="54">
        <v>14</v>
      </c>
      <c r="X23" s="53" t="s">
        <v>5</v>
      </c>
      <c r="Y23" s="100"/>
      <c r="Z23" s="100"/>
      <c r="AA23" s="101"/>
      <c r="AB23" s="101"/>
      <c r="AC23" s="52">
        <f t="shared" ref="AC23:AC27" si="17">(Z23-Y23)-(AB23-AA23)</f>
        <v>0</v>
      </c>
      <c r="AD23" s="104">
        <v>14</v>
      </c>
      <c r="AE23" s="53" t="s">
        <v>7</v>
      </c>
      <c r="AF23" s="103"/>
      <c r="AG23" s="103"/>
      <c r="AH23" s="101"/>
      <c r="AI23" s="101"/>
      <c r="AJ23" s="102">
        <f t="shared" si="16"/>
        <v>0</v>
      </c>
      <c r="AK23" s="54">
        <v>14</v>
      </c>
      <c r="AL23" s="53" t="s">
        <v>3</v>
      </c>
      <c r="AM23" s="105"/>
      <c r="AN23" s="105"/>
      <c r="AO23" s="106"/>
      <c r="AP23" s="106"/>
      <c r="AQ23" s="69"/>
      <c r="AR23" s="98">
        <v>14</v>
      </c>
      <c r="AS23" s="87" t="s">
        <v>40</v>
      </c>
      <c r="AT23" s="99"/>
      <c r="AU23" s="99"/>
      <c r="AV23" s="99"/>
      <c r="AW23" s="99"/>
      <c r="AX23" s="90">
        <f t="shared" ref="AX23:AX34" si="18">(AU23-AT23)-(AW23-AV23)</f>
        <v>0</v>
      </c>
      <c r="AY23" s="54">
        <v>14</v>
      </c>
      <c r="AZ23" s="87" t="s">
        <v>37</v>
      </c>
      <c r="BA23" s="103"/>
      <c r="BB23" s="103"/>
      <c r="BC23" s="101"/>
      <c r="BD23" s="101"/>
      <c r="BE23" s="92">
        <f t="shared" si="10"/>
        <v>0</v>
      </c>
      <c r="BF23" s="54">
        <v>14</v>
      </c>
      <c r="BG23" s="87" t="s">
        <v>46</v>
      </c>
      <c r="BH23" s="105"/>
      <c r="BI23" s="105"/>
      <c r="BJ23" s="106"/>
      <c r="BK23" s="106"/>
      <c r="BL23" s="97"/>
    </row>
    <row r="24" spans="2:64" s="29" customFormat="1" ht="21" customHeight="1" x14ac:dyDescent="0.45">
      <c r="B24" s="54">
        <v>15</v>
      </c>
      <c r="C24" s="53" t="s">
        <v>5</v>
      </c>
      <c r="D24" s="100"/>
      <c r="E24" s="100"/>
      <c r="F24" s="101"/>
      <c r="G24" s="101"/>
      <c r="H24" s="102">
        <f t="shared" ref="H24:H28" si="19">(E24-D24)-(G24-F24)</f>
        <v>0</v>
      </c>
      <c r="I24" s="54">
        <v>15</v>
      </c>
      <c r="J24" s="53" t="s">
        <v>7</v>
      </c>
      <c r="K24" s="103"/>
      <c r="L24" s="103"/>
      <c r="M24" s="101"/>
      <c r="N24" s="101"/>
      <c r="O24" s="52">
        <f t="shared" si="15"/>
        <v>0</v>
      </c>
      <c r="P24" s="104">
        <v>15</v>
      </c>
      <c r="Q24" s="53" t="s">
        <v>3</v>
      </c>
      <c r="R24" s="105"/>
      <c r="S24" s="105"/>
      <c r="T24" s="106"/>
      <c r="U24" s="106"/>
      <c r="V24" s="107"/>
      <c r="W24" s="54">
        <v>15</v>
      </c>
      <c r="X24" s="53" t="s">
        <v>6</v>
      </c>
      <c r="Y24" s="100"/>
      <c r="Z24" s="100"/>
      <c r="AA24" s="101"/>
      <c r="AB24" s="101"/>
      <c r="AC24" s="52">
        <f t="shared" si="17"/>
        <v>0</v>
      </c>
      <c r="AD24" s="104">
        <v>15</v>
      </c>
      <c r="AE24" s="53" t="s">
        <v>1</v>
      </c>
      <c r="AF24" s="103"/>
      <c r="AG24" s="103"/>
      <c r="AH24" s="101"/>
      <c r="AI24" s="101"/>
      <c r="AJ24" s="102">
        <f t="shared" si="16"/>
        <v>0</v>
      </c>
      <c r="AK24" s="54">
        <v>15</v>
      </c>
      <c r="AL24" s="53" t="s">
        <v>4</v>
      </c>
      <c r="AM24" s="105"/>
      <c r="AN24" s="105"/>
      <c r="AO24" s="106"/>
      <c r="AP24" s="106"/>
      <c r="AQ24" s="69"/>
      <c r="AR24" s="98">
        <v>15</v>
      </c>
      <c r="AS24" s="87" t="s">
        <v>52</v>
      </c>
      <c r="AT24" s="99"/>
      <c r="AU24" s="99"/>
      <c r="AV24" s="99"/>
      <c r="AW24" s="99"/>
      <c r="AX24" s="90">
        <f t="shared" si="18"/>
        <v>0</v>
      </c>
      <c r="AY24" s="54">
        <v>15</v>
      </c>
      <c r="AZ24" s="87" t="s">
        <v>41</v>
      </c>
      <c r="BA24" s="100"/>
      <c r="BB24" s="100"/>
      <c r="BC24" s="101"/>
      <c r="BD24" s="101"/>
      <c r="BE24" s="92">
        <f t="shared" si="10"/>
        <v>0</v>
      </c>
      <c r="BF24" s="54">
        <v>15</v>
      </c>
      <c r="BG24" s="87" t="s">
        <v>40</v>
      </c>
      <c r="BH24" s="100"/>
      <c r="BI24" s="100"/>
      <c r="BJ24" s="101"/>
      <c r="BK24" s="101"/>
      <c r="BL24" s="92">
        <f t="shared" ref="BL24:BL28" si="20">(BI24-BH24)-(BK24-BJ24)</f>
        <v>0</v>
      </c>
    </row>
    <row r="25" spans="2:64" s="29" customFormat="1" ht="21" customHeight="1" x14ac:dyDescent="0.45">
      <c r="B25" s="54">
        <v>16</v>
      </c>
      <c r="C25" s="53" t="s">
        <v>6</v>
      </c>
      <c r="D25" s="100"/>
      <c r="E25" s="100"/>
      <c r="F25" s="101"/>
      <c r="G25" s="101"/>
      <c r="H25" s="102">
        <f t="shared" si="19"/>
        <v>0</v>
      </c>
      <c r="I25" s="54">
        <v>16</v>
      </c>
      <c r="J25" s="53" t="s">
        <v>1</v>
      </c>
      <c r="K25" s="103"/>
      <c r="L25" s="103"/>
      <c r="M25" s="101"/>
      <c r="N25" s="101"/>
      <c r="O25" s="52">
        <f t="shared" si="15"/>
        <v>0</v>
      </c>
      <c r="P25" s="104">
        <v>16</v>
      </c>
      <c r="Q25" s="53" t="s">
        <v>4</v>
      </c>
      <c r="R25" s="105"/>
      <c r="S25" s="105"/>
      <c r="T25" s="106"/>
      <c r="U25" s="106"/>
      <c r="V25" s="107"/>
      <c r="W25" s="54">
        <v>16</v>
      </c>
      <c r="X25" s="53" t="s">
        <v>7</v>
      </c>
      <c r="Y25" s="103"/>
      <c r="Z25" s="103"/>
      <c r="AA25" s="101"/>
      <c r="AB25" s="101"/>
      <c r="AC25" s="52">
        <f t="shared" si="17"/>
        <v>0</v>
      </c>
      <c r="AD25" s="104">
        <v>16</v>
      </c>
      <c r="AE25" s="53" t="s">
        <v>2</v>
      </c>
      <c r="AF25" s="100"/>
      <c r="AG25" s="100"/>
      <c r="AH25" s="101"/>
      <c r="AI25" s="101"/>
      <c r="AJ25" s="102">
        <f t="shared" si="16"/>
        <v>0</v>
      </c>
      <c r="AK25" s="54">
        <v>16</v>
      </c>
      <c r="AL25" s="53" t="s">
        <v>5</v>
      </c>
      <c r="AM25" s="100"/>
      <c r="AN25" s="100"/>
      <c r="AO25" s="101"/>
      <c r="AP25" s="101"/>
      <c r="AQ25" s="52">
        <f t="shared" ref="AQ25:AQ29" si="21">(AN25-AM25)-(AP25-AO25)</f>
        <v>0</v>
      </c>
      <c r="AR25" s="98">
        <v>16</v>
      </c>
      <c r="AS25" s="87" t="s">
        <v>35</v>
      </c>
      <c r="AT25" s="103"/>
      <c r="AU25" s="103"/>
      <c r="AV25" s="99"/>
      <c r="AW25" s="99"/>
      <c r="AX25" s="90">
        <f t="shared" si="18"/>
        <v>0</v>
      </c>
      <c r="AY25" s="54">
        <v>16</v>
      </c>
      <c r="AZ25" s="87" t="s">
        <v>36</v>
      </c>
      <c r="BA25" s="105"/>
      <c r="BB25" s="105"/>
      <c r="BC25" s="106"/>
      <c r="BD25" s="106"/>
      <c r="BE25" s="69"/>
      <c r="BF25" s="54">
        <v>16</v>
      </c>
      <c r="BG25" s="87" t="s">
        <v>52</v>
      </c>
      <c r="BH25" s="100"/>
      <c r="BI25" s="100"/>
      <c r="BJ25" s="101"/>
      <c r="BK25" s="101"/>
      <c r="BL25" s="92">
        <f t="shared" si="20"/>
        <v>0</v>
      </c>
    </row>
    <row r="26" spans="2:64" s="29" customFormat="1" ht="21" customHeight="1" x14ac:dyDescent="0.45">
      <c r="B26" s="54">
        <v>17</v>
      </c>
      <c r="C26" s="53" t="s">
        <v>7</v>
      </c>
      <c r="D26" s="103"/>
      <c r="E26" s="103"/>
      <c r="F26" s="101"/>
      <c r="G26" s="101"/>
      <c r="H26" s="102">
        <f t="shared" si="19"/>
        <v>0</v>
      </c>
      <c r="I26" s="54">
        <v>17</v>
      </c>
      <c r="J26" s="53" t="s">
        <v>2</v>
      </c>
      <c r="K26" s="100"/>
      <c r="L26" s="100"/>
      <c r="M26" s="101"/>
      <c r="N26" s="101"/>
      <c r="O26" s="52">
        <f t="shared" si="15"/>
        <v>0</v>
      </c>
      <c r="P26" s="104">
        <v>17</v>
      </c>
      <c r="Q26" s="53" t="s">
        <v>5</v>
      </c>
      <c r="R26" s="100"/>
      <c r="S26" s="100"/>
      <c r="T26" s="101"/>
      <c r="U26" s="101"/>
      <c r="V26" s="102">
        <f t="shared" ref="V26:V30" si="22">(S26-R26)-(U26-T26)</f>
        <v>0</v>
      </c>
      <c r="W26" s="54">
        <v>17</v>
      </c>
      <c r="X26" s="53" t="s">
        <v>1</v>
      </c>
      <c r="Y26" s="103"/>
      <c r="Z26" s="103"/>
      <c r="AA26" s="101"/>
      <c r="AB26" s="101"/>
      <c r="AC26" s="52">
        <f t="shared" si="17"/>
        <v>0</v>
      </c>
      <c r="AD26" s="104">
        <v>17</v>
      </c>
      <c r="AE26" s="53" t="s">
        <v>3</v>
      </c>
      <c r="AF26" s="105"/>
      <c r="AG26" s="105"/>
      <c r="AH26" s="106"/>
      <c r="AI26" s="106"/>
      <c r="AJ26" s="107"/>
      <c r="AK26" s="54">
        <v>17</v>
      </c>
      <c r="AL26" s="53" t="s">
        <v>6</v>
      </c>
      <c r="AM26" s="100"/>
      <c r="AN26" s="100"/>
      <c r="AO26" s="101"/>
      <c r="AP26" s="101"/>
      <c r="AQ26" s="52">
        <f t="shared" si="21"/>
        <v>0</v>
      </c>
      <c r="AR26" s="98">
        <v>17</v>
      </c>
      <c r="AS26" s="87" t="s">
        <v>37</v>
      </c>
      <c r="AT26" s="103"/>
      <c r="AU26" s="103"/>
      <c r="AV26" s="99"/>
      <c r="AW26" s="99"/>
      <c r="AX26" s="90">
        <f t="shared" si="18"/>
        <v>0</v>
      </c>
      <c r="AY26" s="54">
        <v>17</v>
      </c>
      <c r="AZ26" s="87" t="s">
        <v>46</v>
      </c>
      <c r="BA26" s="105"/>
      <c r="BB26" s="105"/>
      <c r="BC26" s="106"/>
      <c r="BD26" s="106"/>
      <c r="BE26" s="97"/>
      <c r="BF26" s="54">
        <v>17</v>
      </c>
      <c r="BG26" s="87" t="s">
        <v>35</v>
      </c>
      <c r="BH26" s="103"/>
      <c r="BI26" s="103"/>
      <c r="BJ26" s="101"/>
      <c r="BK26" s="101"/>
      <c r="BL26" s="92">
        <f t="shared" si="20"/>
        <v>0</v>
      </c>
    </row>
    <row r="27" spans="2:64" s="29" customFormat="1" ht="21" customHeight="1" x14ac:dyDescent="0.45">
      <c r="B27" s="54">
        <v>18</v>
      </c>
      <c r="C27" s="53" t="s">
        <v>1</v>
      </c>
      <c r="D27" s="103"/>
      <c r="E27" s="103"/>
      <c r="F27" s="101"/>
      <c r="G27" s="101"/>
      <c r="H27" s="102">
        <f t="shared" si="19"/>
        <v>0</v>
      </c>
      <c r="I27" s="54">
        <v>18</v>
      </c>
      <c r="J27" s="53" t="s">
        <v>3</v>
      </c>
      <c r="K27" s="105"/>
      <c r="L27" s="105"/>
      <c r="M27" s="106"/>
      <c r="N27" s="106"/>
      <c r="O27" s="69"/>
      <c r="P27" s="104">
        <v>18</v>
      </c>
      <c r="Q27" s="53" t="s">
        <v>6</v>
      </c>
      <c r="R27" s="100"/>
      <c r="S27" s="100"/>
      <c r="T27" s="101"/>
      <c r="U27" s="101"/>
      <c r="V27" s="102">
        <f t="shared" si="22"/>
        <v>0</v>
      </c>
      <c r="W27" s="54">
        <v>18</v>
      </c>
      <c r="X27" s="53" t="s">
        <v>2</v>
      </c>
      <c r="Y27" s="100"/>
      <c r="Z27" s="100"/>
      <c r="AA27" s="101"/>
      <c r="AB27" s="101"/>
      <c r="AC27" s="52">
        <f t="shared" si="17"/>
        <v>0</v>
      </c>
      <c r="AD27" s="104">
        <v>18</v>
      </c>
      <c r="AE27" s="53" t="s">
        <v>4</v>
      </c>
      <c r="AF27" s="105"/>
      <c r="AG27" s="105"/>
      <c r="AH27" s="106"/>
      <c r="AI27" s="106"/>
      <c r="AJ27" s="107"/>
      <c r="AK27" s="54">
        <v>18</v>
      </c>
      <c r="AL27" s="53" t="s">
        <v>7</v>
      </c>
      <c r="AM27" s="103"/>
      <c r="AN27" s="103"/>
      <c r="AO27" s="101"/>
      <c r="AP27" s="101"/>
      <c r="AQ27" s="52">
        <f t="shared" si="21"/>
        <v>0</v>
      </c>
      <c r="AR27" s="98">
        <v>18</v>
      </c>
      <c r="AS27" s="87" t="s">
        <v>41</v>
      </c>
      <c r="AT27" s="99"/>
      <c r="AU27" s="99"/>
      <c r="AV27" s="99"/>
      <c r="AW27" s="99"/>
      <c r="AX27" s="90">
        <f t="shared" si="18"/>
        <v>0</v>
      </c>
      <c r="AY27" s="54">
        <v>18</v>
      </c>
      <c r="AZ27" s="87" t="s">
        <v>40</v>
      </c>
      <c r="BA27" s="100"/>
      <c r="BB27" s="100"/>
      <c r="BC27" s="101"/>
      <c r="BD27" s="101"/>
      <c r="BE27" s="92">
        <f t="shared" si="10"/>
        <v>0</v>
      </c>
      <c r="BF27" s="54">
        <v>18</v>
      </c>
      <c r="BG27" s="87" t="s">
        <v>37</v>
      </c>
      <c r="BH27" s="103"/>
      <c r="BI27" s="103"/>
      <c r="BJ27" s="101"/>
      <c r="BK27" s="101"/>
      <c r="BL27" s="92">
        <f t="shared" si="20"/>
        <v>0</v>
      </c>
    </row>
    <row r="28" spans="2:64" s="29" customFormat="1" ht="21" customHeight="1" x14ac:dyDescent="0.45">
      <c r="B28" s="54">
        <v>19</v>
      </c>
      <c r="C28" s="53" t="s">
        <v>2</v>
      </c>
      <c r="D28" s="100"/>
      <c r="E28" s="100"/>
      <c r="F28" s="101"/>
      <c r="G28" s="101"/>
      <c r="H28" s="102">
        <f t="shared" si="19"/>
        <v>0</v>
      </c>
      <c r="I28" s="54">
        <v>19</v>
      </c>
      <c r="J28" s="53" t="s">
        <v>4</v>
      </c>
      <c r="K28" s="105"/>
      <c r="L28" s="105"/>
      <c r="M28" s="106"/>
      <c r="N28" s="106"/>
      <c r="O28" s="69"/>
      <c r="P28" s="104">
        <v>19</v>
      </c>
      <c r="Q28" s="53" t="s">
        <v>7</v>
      </c>
      <c r="R28" s="103"/>
      <c r="S28" s="103"/>
      <c r="T28" s="101"/>
      <c r="U28" s="101"/>
      <c r="V28" s="102">
        <f t="shared" si="22"/>
        <v>0</v>
      </c>
      <c r="W28" s="54">
        <v>19</v>
      </c>
      <c r="X28" s="53" t="s">
        <v>3</v>
      </c>
      <c r="Y28" s="105"/>
      <c r="Z28" s="105"/>
      <c r="AA28" s="106"/>
      <c r="AB28" s="106"/>
      <c r="AC28" s="69"/>
      <c r="AD28" s="104">
        <v>19</v>
      </c>
      <c r="AE28" s="53" t="s">
        <v>5</v>
      </c>
      <c r="AF28" s="100"/>
      <c r="AG28" s="100"/>
      <c r="AH28" s="101"/>
      <c r="AI28" s="101"/>
      <c r="AJ28" s="102">
        <f t="shared" ref="AJ28:AJ32" si="23">(AG28-AF28)-(AI28-AH28)</f>
        <v>0</v>
      </c>
      <c r="AK28" s="54">
        <v>19</v>
      </c>
      <c r="AL28" s="53" t="s">
        <v>1</v>
      </c>
      <c r="AM28" s="103"/>
      <c r="AN28" s="103"/>
      <c r="AO28" s="101"/>
      <c r="AP28" s="101"/>
      <c r="AQ28" s="52">
        <f t="shared" si="21"/>
        <v>0</v>
      </c>
      <c r="AR28" s="98">
        <v>19</v>
      </c>
      <c r="AS28" s="87" t="s">
        <v>36</v>
      </c>
      <c r="AT28" s="113"/>
      <c r="AU28" s="113"/>
      <c r="AV28" s="113"/>
      <c r="AW28" s="113"/>
      <c r="AX28" s="107"/>
      <c r="AY28" s="54">
        <v>19</v>
      </c>
      <c r="AZ28" s="87" t="s">
        <v>52</v>
      </c>
      <c r="BA28" s="100"/>
      <c r="BB28" s="100"/>
      <c r="BC28" s="101"/>
      <c r="BD28" s="101"/>
      <c r="BE28" s="92">
        <f t="shared" si="10"/>
        <v>0</v>
      </c>
      <c r="BF28" s="54">
        <v>19</v>
      </c>
      <c r="BG28" s="87" t="s">
        <v>41</v>
      </c>
      <c r="BH28" s="100"/>
      <c r="BI28" s="100"/>
      <c r="BJ28" s="101"/>
      <c r="BK28" s="101"/>
      <c r="BL28" s="92">
        <f t="shared" si="20"/>
        <v>0</v>
      </c>
    </row>
    <row r="29" spans="2:64" s="29" customFormat="1" ht="21" customHeight="1" x14ac:dyDescent="0.45">
      <c r="B29" s="54">
        <v>20</v>
      </c>
      <c r="C29" s="53" t="s">
        <v>3</v>
      </c>
      <c r="D29" s="105"/>
      <c r="E29" s="105"/>
      <c r="F29" s="106"/>
      <c r="G29" s="106"/>
      <c r="H29" s="107"/>
      <c r="I29" s="54">
        <v>20</v>
      </c>
      <c r="J29" s="53" t="s">
        <v>42</v>
      </c>
      <c r="K29" s="105"/>
      <c r="L29" s="105"/>
      <c r="M29" s="106"/>
      <c r="N29" s="106"/>
      <c r="O29" s="69"/>
      <c r="P29" s="104">
        <v>20</v>
      </c>
      <c r="Q29" s="53" t="s">
        <v>1</v>
      </c>
      <c r="R29" s="103"/>
      <c r="S29" s="103"/>
      <c r="T29" s="101"/>
      <c r="U29" s="101"/>
      <c r="V29" s="102">
        <f t="shared" si="22"/>
        <v>0</v>
      </c>
      <c r="W29" s="54">
        <v>20</v>
      </c>
      <c r="X29" s="53" t="s">
        <v>4</v>
      </c>
      <c r="Y29" s="105"/>
      <c r="Z29" s="105"/>
      <c r="AA29" s="106"/>
      <c r="AB29" s="106"/>
      <c r="AC29" s="69"/>
      <c r="AD29" s="104">
        <v>20</v>
      </c>
      <c r="AE29" s="53" t="s">
        <v>6</v>
      </c>
      <c r="AF29" s="100"/>
      <c r="AG29" s="100"/>
      <c r="AH29" s="101"/>
      <c r="AI29" s="101"/>
      <c r="AJ29" s="102">
        <f t="shared" si="23"/>
        <v>0</v>
      </c>
      <c r="AK29" s="54">
        <v>20</v>
      </c>
      <c r="AL29" s="53" t="s">
        <v>2</v>
      </c>
      <c r="AM29" s="100"/>
      <c r="AN29" s="100"/>
      <c r="AO29" s="101"/>
      <c r="AP29" s="101"/>
      <c r="AQ29" s="52">
        <f t="shared" si="21"/>
        <v>0</v>
      </c>
      <c r="AR29" s="98">
        <v>20</v>
      </c>
      <c r="AS29" s="87" t="s">
        <v>46</v>
      </c>
      <c r="AT29" s="114"/>
      <c r="AU29" s="114"/>
      <c r="AV29" s="114"/>
      <c r="AW29" s="114"/>
      <c r="AX29" s="96"/>
      <c r="AY29" s="54">
        <v>20</v>
      </c>
      <c r="AZ29" s="87" t="s">
        <v>35</v>
      </c>
      <c r="BA29" s="103"/>
      <c r="BB29" s="103"/>
      <c r="BC29" s="101"/>
      <c r="BD29" s="101"/>
      <c r="BE29" s="92">
        <f t="shared" si="10"/>
        <v>0</v>
      </c>
      <c r="BF29" s="54">
        <v>20</v>
      </c>
      <c r="BG29" s="87" t="s">
        <v>36</v>
      </c>
      <c r="BH29" s="105"/>
      <c r="BI29" s="105"/>
      <c r="BJ29" s="106"/>
      <c r="BK29" s="106"/>
      <c r="BL29" s="69"/>
    </row>
    <row r="30" spans="2:64" s="29" customFormat="1" ht="21" customHeight="1" x14ac:dyDescent="0.45">
      <c r="B30" s="54">
        <v>21</v>
      </c>
      <c r="C30" s="53" t="s">
        <v>4</v>
      </c>
      <c r="D30" s="105"/>
      <c r="E30" s="105"/>
      <c r="F30" s="106"/>
      <c r="G30" s="106"/>
      <c r="H30" s="107"/>
      <c r="I30" s="54">
        <v>21</v>
      </c>
      <c r="J30" s="53" t="s">
        <v>6</v>
      </c>
      <c r="K30" s="100"/>
      <c r="L30" s="100"/>
      <c r="M30" s="101"/>
      <c r="N30" s="101"/>
      <c r="O30" s="52">
        <f t="shared" ref="O30:O33" si="24">(L30-K30)-(N30-M30)</f>
        <v>0</v>
      </c>
      <c r="P30" s="104">
        <v>21</v>
      </c>
      <c r="Q30" s="53" t="s">
        <v>2</v>
      </c>
      <c r="R30" s="100"/>
      <c r="S30" s="100"/>
      <c r="T30" s="101"/>
      <c r="U30" s="101"/>
      <c r="V30" s="102">
        <f t="shared" si="22"/>
        <v>0</v>
      </c>
      <c r="W30" s="54">
        <v>21</v>
      </c>
      <c r="X30" s="53" t="s">
        <v>42</v>
      </c>
      <c r="Y30" s="105"/>
      <c r="Z30" s="105"/>
      <c r="AA30" s="106"/>
      <c r="AB30" s="106"/>
      <c r="AC30" s="69"/>
      <c r="AD30" s="104">
        <v>21</v>
      </c>
      <c r="AE30" s="53" t="s">
        <v>7</v>
      </c>
      <c r="AF30" s="103"/>
      <c r="AG30" s="103"/>
      <c r="AH30" s="101"/>
      <c r="AI30" s="101"/>
      <c r="AJ30" s="102">
        <f t="shared" si="23"/>
        <v>0</v>
      </c>
      <c r="AK30" s="54">
        <v>21</v>
      </c>
      <c r="AL30" s="53" t="s">
        <v>3</v>
      </c>
      <c r="AM30" s="105"/>
      <c r="AN30" s="105"/>
      <c r="AO30" s="106"/>
      <c r="AP30" s="106"/>
      <c r="AQ30" s="69"/>
      <c r="AR30" s="98">
        <v>21</v>
      </c>
      <c r="AS30" s="87" t="s">
        <v>40</v>
      </c>
      <c r="AT30" s="99"/>
      <c r="AU30" s="99"/>
      <c r="AV30" s="99"/>
      <c r="AW30" s="99"/>
      <c r="AX30" s="90">
        <f t="shared" si="18"/>
        <v>0</v>
      </c>
      <c r="AY30" s="54">
        <v>21</v>
      </c>
      <c r="AZ30" s="87" t="s">
        <v>37</v>
      </c>
      <c r="BA30" s="103"/>
      <c r="BB30" s="103"/>
      <c r="BC30" s="101"/>
      <c r="BD30" s="101"/>
      <c r="BE30" s="92">
        <f t="shared" si="10"/>
        <v>0</v>
      </c>
      <c r="BF30" s="54">
        <v>21</v>
      </c>
      <c r="BG30" s="87" t="s">
        <v>46</v>
      </c>
      <c r="BH30" s="105"/>
      <c r="BI30" s="105"/>
      <c r="BJ30" s="106"/>
      <c r="BK30" s="106"/>
      <c r="BL30" s="97"/>
    </row>
    <row r="31" spans="2:64" s="29" customFormat="1" ht="21" customHeight="1" x14ac:dyDescent="0.45">
      <c r="B31" s="54">
        <v>22</v>
      </c>
      <c r="C31" s="53" t="s">
        <v>5</v>
      </c>
      <c r="D31" s="100"/>
      <c r="E31" s="100"/>
      <c r="F31" s="101"/>
      <c r="G31" s="101"/>
      <c r="H31" s="102">
        <f t="shared" ref="H31:H35" si="25">(E31-D31)-(G31-F31)</f>
        <v>0</v>
      </c>
      <c r="I31" s="54">
        <v>22</v>
      </c>
      <c r="J31" s="53" t="s">
        <v>7</v>
      </c>
      <c r="K31" s="103"/>
      <c r="L31" s="103"/>
      <c r="M31" s="101"/>
      <c r="N31" s="101"/>
      <c r="O31" s="52">
        <f t="shared" si="24"/>
        <v>0</v>
      </c>
      <c r="P31" s="104">
        <v>22</v>
      </c>
      <c r="Q31" s="53" t="s">
        <v>3</v>
      </c>
      <c r="R31" s="105"/>
      <c r="S31" s="105"/>
      <c r="T31" s="106"/>
      <c r="U31" s="106"/>
      <c r="V31" s="107"/>
      <c r="W31" s="54">
        <v>22</v>
      </c>
      <c r="X31" s="53" t="s">
        <v>44</v>
      </c>
      <c r="Y31" s="105"/>
      <c r="Z31" s="105"/>
      <c r="AA31" s="106"/>
      <c r="AB31" s="106"/>
      <c r="AC31" s="69"/>
      <c r="AD31" s="104">
        <v>22</v>
      </c>
      <c r="AE31" s="53" t="s">
        <v>1</v>
      </c>
      <c r="AF31" s="103"/>
      <c r="AG31" s="103"/>
      <c r="AH31" s="101"/>
      <c r="AI31" s="101"/>
      <c r="AJ31" s="102">
        <f t="shared" si="23"/>
        <v>0</v>
      </c>
      <c r="AK31" s="54">
        <v>22</v>
      </c>
      <c r="AL31" s="53" t="s">
        <v>4</v>
      </c>
      <c r="AM31" s="105"/>
      <c r="AN31" s="105"/>
      <c r="AO31" s="106"/>
      <c r="AP31" s="106"/>
      <c r="AQ31" s="69"/>
      <c r="AR31" s="98">
        <v>22</v>
      </c>
      <c r="AS31" s="87" t="s">
        <v>52</v>
      </c>
      <c r="AT31" s="99"/>
      <c r="AU31" s="99"/>
      <c r="AV31" s="99"/>
      <c r="AW31" s="99"/>
      <c r="AX31" s="90">
        <f t="shared" si="18"/>
        <v>0</v>
      </c>
      <c r="AY31" s="54">
        <v>22</v>
      </c>
      <c r="AZ31" s="87" t="s">
        <v>41</v>
      </c>
      <c r="BA31" s="100"/>
      <c r="BB31" s="100"/>
      <c r="BC31" s="101"/>
      <c r="BD31" s="101"/>
      <c r="BE31" s="92">
        <f t="shared" si="10"/>
        <v>0</v>
      </c>
      <c r="BF31" s="54">
        <v>22</v>
      </c>
      <c r="BG31" s="87" t="s">
        <v>40</v>
      </c>
      <c r="BH31" s="100"/>
      <c r="BI31" s="100"/>
      <c r="BJ31" s="101"/>
      <c r="BK31" s="101"/>
      <c r="BL31" s="92">
        <f t="shared" ref="BL31:BL35" si="26">(BI31-BH31)-(BK31-BJ31)</f>
        <v>0</v>
      </c>
    </row>
    <row r="32" spans="2:64" s="29" customFormat="1" ht="21" customHeight="1" x14ac:dyDescent="0.45">
      <c r="B32" s="54">
        <v>23</v>
      </c>
      <c r="C32" s="53" t="s">
        <v>6</v>
      </c>
      <c r="D32" s="100"/>
      <c r="E32" s="100"/>
      <c r="F32" s="101"/>
      <c r="G32" s="101"/>
      <c r="H32" s="102">
        <f t="shared" si="25"/>
        <v>0</v>
      </c>
      <c r="I32" s="54">
        <v>23</v>
      </c>
      <c r="J32" s="53" t="s">
        <v>1</v>
      </c>
      <c r="K32" s="103"/>
      <c r="L32" s="103"/>
      <c r="M32" s="101"/>
      <c r="N32" s="101"/>
      <c r="O32" s="52">
        <f t="shared" si="24"/>
        <v>0</v>
      </c>
      <c r="P32" s="104">
        <v>23</v>
      </c>
      <c r="Q32" s="53" t="s">
        <v>4</v>
      </c>
      <c r="R32" s="105"/>
      <c r="S32" s="105"/>
      <c r="T32" s="106"/>
      <c r="U32" s="106"/>
      <c r="V32" s="107"/>
      <c r="W32" s="54">
        <v>23</v>
      </c>
      <c r="X32" s="53" t="s">
        <v>43</v>
      </c>
      <c r="Y32" s="105"/>
      <c r="Z32" s="105"/>
      <c r="AA32" s="106"/>
      <c r="AB32" s="106"/>
      <c r="AC32" s="69"/>
      <c r="AD32" s="104">
        <v>23</v>
      </c>
      <c r="AE32" s="53" t="s">
        <v>2</v>
      </c>
      <c r="AF32" s="100"/>
      <c r="AG32" s="100"/>
      <c r="AH32" s="101"/>
      <c r="AI32" s="101"/>
      <c r="AJ32" s="102">
        <f t="shared" si="23"/>
        <v>0</v>
      </c>
      <c r="AK32" s="54">
        <v>23</v>
      </c>
      <c r="AL32" s="53" t="s">
        <v>42</v>
      </c>
      <c r="AM32" s="105"/>
      <c r="AN32" s="105"/>
      <c r="AO32" s="106"/>
      <c r="AP32" s="106"/>
      <c r="AQ32" s="69"/>
      <c r="AR32" s="98">
        <v>23</v>
      </c>
      <c r="AS32" s="87" t="s">
        <v>35</v>
      </c>
      <c r="AT32" s="103"/>
      <c r="AU32" s="103"/>
      <c r="AV32" s="99"/>
      <c r="AW32" s="99"/>
      <c r="AX32" s="90">
        <f t="shared" si="18"/>
        <v>0</v>
      </c>
      <c r="AY32" s="54">
        <v>23</v>
      </c>
      <c r="AZ32" s="87" t="s">
        <v>36</v>
      </c>
      <c r="BA32" s="105"/>
      <c r="BB32" s="105"/>
      <c r="BC32" s="106"/>
      <c r="BD32" s="106"/>
      <c r="BE32" s="69"/>
      <c r="BF32" s="54">
        <v>23</v>
      </c>
      <c r="BG32" s="87" t="s">
        <v>45</v>
      </c>
      <c r="BH32" s="105"/>
      <c r="BI32" s="105"/>
      <c r="BJ32" s="106"/>
      <c r="BK32" s="106"/>
      <c r="BL32" s="69"/>
    </row>
    <row r="33" spans="2:64" s="29" customFormat="1" ht="21" customHeight="1" x14ac:dyDescent="0.45">
      <c r="B33" s="54">
        <v>24</v>
      </c>
      <c r="C33" s="53" t="s">
        <v>7</v>
      </c>
      <c r="D33" s="103"/>
      <c r="E33" s="103"/>
      <c r="F33" s="101"/>
      <c r="G33" s="101"/>
      <c r="H33" s="102">
        <f t="shared" si="25"/>
        <v>0</v>
      </c>
      <c r="I33" s="54">
        <v>24</v>
      </c>
      <c r="J33" s="53" t="s">
        <v>2</v>
      </c>
      <c r="K33" s="100"/>
      <c r="L33" s="100"/>
      <c r="M33" s="101"/>
      <c r="N33" s="101"/>
      <c r="O33" s="52">
        <f t="shared" si="24"/>
        <v>0</v>
      </c>
      <c r="P33" s="104">
        <v>24</v>
      </c>
      <c r="Q33" s="53" t="s">
        <v>5</v>
      </c>
      <c r="R33" s="100"/>
      <c r="S33" s="100"/>
      <c r="T33" s="101"/>
      <c r="U33" s="101"/>
      <c r="V33" s="102">
        <f t="shared" ref="V33:V40" si="27">(S33-R33)-(U33-T33)</f>
        <v>0</v>
      </c>
      <c r="W33" s="54">
        <v>24</v>
      </c>
      <c r="X33" s="53" t="s">
        <v>1</v>
      </c>
      <c r="Y33" s="103"/>
      <c r="Z33" s="103"/>
      <c r="AA33" s="101"/>
      <c r="AB33" s="101"/>
      <c r="AC33" s="52">
        <f t="shared" ref="AC33:AC34" si="28">(Z33-Y33)-(AB33-AA33)</f>
        <v>0</v>
      </c>
      <c r="AD33" s="104">
        <v>24</v>
      </c>
      <c r="AE33" s="53" t="s">
        <v>3</v>
      </c>
      <c r="AF33" s="105"/>
      <c r="AG33" s="105"/>
      <c r="AH33" s="106"/>
      <c r="AI33" s="106"/>
      <c r="AJ33" s="107"/>
      <c r="AK33" s="54">
        <v>24</v>
      </c>
      <c r="AL33" s="53" t="s">
        <v>6</v>
      </c>
      <c r="AM33" s="100"/>
      <c r="AN33" s="100"/>
      <c r="AO33" s="101"/>
      <c r="AP33" s="101"/>
      <c r="AQ33" s="52">
        <f t="shared" ref="AQ33:AQ36" si="29">(AN33-AM33)-(AP33-AO33)</f>
        <v>0</v>
      </c>
      <c r="AR33" s="98">
        <v>24</v>
      </c>
      <c r="AS33" s="87" t="s">
        <v>37</v>
      </c>
      <c r="AT33" s="103"/>
      <c r="AU33" s="103"/>
      <c r="AV33" s="99"/>
      <c r="AW33" s="99"/>
      <c r="AX33" s="90">
        <f t="shared" si="18"/>
        <v>0</v>
      </c>
      <c r="AY33" s="54">
        <v>24</v>
      </c>
      <c r="AZ33" s="87" t="s">
        <v>46</v>
      </c>
      <c r="BA33" s="105"/>
      <c r="BB33" s="105"/>
      <c r="BC33" s="106"/>
      <c r="BD33" s="106"/>
      <c r="BE33" s="97"/>
      <c r="BF33" s="54">
        <v>24</v>
      </c>
      <c r="BG33" s="87" t="s">
        <v>35</v>
      </c>
      <c r="BH33" s="100"/>
      <c r="BI33" s="100"/>
      <c r="BJ33" s="101"/>
      <c r="BK33" s="101"/>
      <c r="BL33" s="92">
        <f t="shared" si="26"/>
        <v>0</v>
      </c>
    </row>
    <row r="34" spans="2:64" s="29" customFormat="1" ht="21" customHeight="1" x14ac:dyDescent="0.45">
      <c r="B34" s="54">
        <v>25</v>
      </c>
      <c r="C34" s="53" t="s">
        <v>1</v>
      </c>
      <c r="D34" s="103"/>
      <c r="E34" s="103"/>
      <c r="F34" s="101"/>
      <c r="G34" s="101"/>
      <c r="H34" s="102">
        <f t="shared" si="25"/>
        <v>0</v>
      </c>
      <c r="I34" s="54">
        <v>25</v>
      </c>
      <c r="J34" s="53" t="s">
        <v>3</v>
      </c>
      <c r="K34" s="105"/>
      <c r="L34" s="105"/>
      <c r="M34" s="106"/>
      <c r="N34" s="106"/>
      <c r="O34" s="69"/>
      <c r="P34" s="104">
        <v>25</v>
      </c>
      <c r="Q34" s="53" t="s">
        <v>6</v>
      </c>
      <c r="R34" s="100"/>
      <c r="S34" s="100"/>
      <c r="T34" s="101"/>
      <c r="U34" s="101"/>
      <c r="V34" s="102">
        <f t="shared" si="27"/>
        <v>0</v>
      </c>
      <c r="W34" s="54">
        <v>25</v>
      </c>
      <c r="X34" s="53" t="s">
        <v>2</v>
      </c>
      <c r="Y34" s="100"/>
      <c r="Z34" s="100"/>
      <c r="AA34" s="101"/>
      <c r="AB34" s="101"/>
      <c r="AC34" s="52">
        <f t="shared" si="28"/>
        <v>0</v>
      </c>
      <c r="AD34" s="104">
        <v>25</v>
      </c>
      <c r="AE34" s="53" t="s">
        <v>4</v>
      </c>
      <c r="AF34" s="105"/>
      <c r="AG34" s="105"/>
      <c r="AH34" s="106"/>
      <c r="AI34" s="106"/>
      <c r="AJ34" s="107"/>
      <c r="AK34" s="54">
        <v>25</v>
      </c>
      <c r="AL34" s="53" t="s">
        <v>7</v>
      </c>
      <c r="AM34" s="103"/>
      <c r="AN34" s="103"/>
      <c r="AO34" s="101"/>
      <c r="AP34" s="101"/>
      <c r="AQ34" s="52">
        <f t="shared" si="29"/>
        <v>0</v>
      </c>
      <c r="AR34" s="98">
        <v>25</v>
      </c>
      <c r="AS34" s="87" t="s">
        <v>41</v>
      </c>
      <c r="AT34" s="99"/>
      <c r="AU34" s="99"/>
      <c r="AV34" s="99"/>
      <c r="AW34" s="99"/>
      <c r="AX34" s="90">
        <f t="shared" si="18"/>
        <v>0</v>
      </c>
      <c r="AY34" s="54">
        <v>25</v>
      </c>
      <c r="AZ34" s="87" t="s">
        <v>40</v>
      </c>
      <c r="BA34" s="100"/>
      <c r="BB34" s="100"/>
      <c r="BC34" s="101"/>
      <c r="BD34" s="101"/>
      <c r="BE34" s="92">
        <f t="shared" si="10"/>
        <v>0</v>
      </c>
      <c r="BF34" s="54">
        <v>25</v>
      </c>
      <c r="BG34" s="87" t="s">
        <v>37</v>
      </c>
      <c r="BH34" s="100"/>
      <c r="BI34" s="100"/>
      <c r="BJ34" s="101"/>
      <c r="BK34" s="101"/>
      <c r="BL34" s="92">
        <f t="shared" si="26"/>
        <v>0</v>
      </c>
    </row>
    <row r="35" spans="2:64" s="29" customFormat="1" ht="21" customHeight="1" x14ac:dyDescent="0.45">
      <c r="B35" s="54">
        <v>26</v>
      </c>
      <c r="C35" s="53" t="s">
        <v>2</v>
      </c>
      <c r="D35" s="100"/>
      <c r="E35" s="100"/>
      <c r="F35" s="101"/>
      <c r="G35" s="101"/>
      <c r="H35" s="102">
        <f t="shared" si="25"/>
        <v>0</v>
      </c>
      <c r="I35" s="54">
        <v>26</v>
      </c>
      <c r="J35" s="53" t="s">
        <v>4</v>
      </c>
      <c r="K35" s="105"/>
      <c r="L35" s="105"/>
      <c r="M35" s="106"/>
      <c r="N35" s="106"/>
      <c r="O35" s="69"/>
      <c r="P35" s="104">
        <v>26</v>
      </c>
      <c r="Q35" s="53" t="s">
        <v>7</v>
      </c>
      <c r="R35" s="103"/>
      <c r="S35" s="103"/>
      <c r="T35" s="101"/>
      <c r="U35" s="101"/>
      <c r="V35" s="102">
        <f t="shared" si="27"/>
        <v>0</v>
      </c>
      <c r="W35" s="54">
        <v>26</v>
      </c>
      <c r="X35" s="53" t="s">
        <v>3</v>
      </c>
      <c r="Y35" s="105"/>
      <c r="Z35" s="105"/>
      <c r="AA35" s="106"/>
      <c r="AB35" s="106"/>
      <c r="AC35" s="69"/>
      <c r="AD35" s="104">
        <v>26</v>
      </c>
      <c r="AE35" s="53" t="s">
        <v>5</v>
      </c>
      <c r="AF35" s="100"/>
      <c r="AG35" s="100"/>
      <c r="AH35" s="101"/>
      <c r="AI35" s="101"/>
      <c r="AJ35" s="102">
        <f t="shared" ref="AJ35:AJ39" si="30">(AG35-AF35)-(AI35-AH35)</f>
        <v>0</v>
      </c>
      <c r="AK35" s="54">
        <v>26</v>
      </c>
      <c r="AL35" s="53" t="s">
        <v>1</v>
      </c>
      <c r="AM35" s="103"/>
      <c r="AN35" s="103"/>
      <c r="AO35" s="101"/>
      <c r="AP35" s="101"/>
      <c r="AQ35" s="52">
        <f t="shared" si="29"/>
        <v>0</v>
      </c>
      <c r="AR35" s="98">
        <v>26</v>
      </c>
      <c r="AS35" s="87" t="s">
        <v>36</v>
      </c>
      <c r="AT35" s="113"/>
      <c r="AU35" s="113"/>
      <c r="AV35" s="113"/>
      <c r="AW35" s="113"/>
      <c r="AX35" s="107"/>
      <c r="AY35" s="54">
        <v>26</v>
      </c>
      <c r="AZ35" s="87" t="s">
        <v>52</v>
      </c>
      <c r="BA35" s="100"/>
      <c r="BB35" s="100"/>
      <c r="BC35" s="101"/>
      <c r="BD35" s="101"/>
      <c r="BE35" s="92">
        <f t="shared" si="10"/>
        <v>0</v>
      </c>
      <c r="BF35" s="54">
        <v>26</v>
      </c>
      <c r="BG35" s="87" t="s">
        <v>41</v>
      </c>
      <c r="BH35" s="100"/>
      <c r="BI35" s="100"/>
      <c r="BJ35" s="101"/>
      <c r="BK35" s="101"/>
      <c r="BL35" s="92">
        <f t="shared" si="26"/>
        <v>0</v>
      </c>
    </row>
    <row r="36" spans="2:64" s="29" customFormat="1" ht="21" customHeight="1" x14ac:dyDescent="0.45">
      <c r="B36" s="54">
        <v>27</v>
      </c>
      <c r="C36" s="53" t="s">
        <v>3</v>
      </c>
      <c r="D36" s="105"/>
      <c r="E36" s="105"/>
      <c r="F36" s="106"/>
      <c r="G36" s="106"/>
      <c r="H36" s="107"/>
      <c r="I36" s="54">
        <v>27</v>
      </c>
      <c r="J36" s="53" t="s">
        <v>5</v>
      </c>
      <c r="K36" s="100"/>
      <c r="L36" s="100"/>
      <c r="M36" s="101"/>
      <c r="N36" s="101"/>
      <c r="O36" s="52">
        <f t="shared" ref="O36:O40" si="31">(L36-K36)-(N36-M36)</f>
        <v>0</v>
      </c>
      <c r="P36" s="104">
        <v>27</v>
      </c>
      <c r="Q36" s="53" t="s">
        <v>1</v>
      </c>
      <c r="R36" s="103"/>
      <c r="S36" s="103"/>
      <c r="T36" s="101"/>
      <c r="U36" s="101"/>
      <c r="V36" s="102">
        <f t="shared" si="27"/>
        <v>0</v>
      </c>
      <c r="W36" s="54">
        <v>27</v>
      </c>
      <c r="X36" s="53" t="s">
        <v>4</v>
      </c>
      <c r="Y36" s="105"/>
      <c r="Z36" s="105"/>
      <c r="AA36" s="106"/>
      <c r="AB36" s="106"/>
      <c r="AC36" s="69"/>
      <c r="AD36" s="104">
        <v>27</v>
      </c>
      <c r="AE36" s="53" t="s">
        <v>6</v>
      </c>
      <c r="AF36" s="100"/>
      <c r="AG36" s="100"/>
      <c r="AH36" s="101"/>
      <c r="AI36" s="101"/>
      <c r="AJ36" s="102">
        <f t="shared" si="30"/>
        <v>0</v>
      </c>
      <c r="AK36" s="54">
        <v>27</v>
      </c>
      <c r="AL36" s="53" t="s">
        <v>2</v>
      </c>
      <c r="AM36" s="100"/>
      <c r="AN36" s="100"/>
      <c r="AO36" s="101"/>
      <c r="AP36" s="101"/>
      <c r="AQ36" s="52">
        <f t="shared" si="29"/>
        <v>0</v>
      </c>
      <c r="AR36" s="98">
        <v>27</v>
      </c>
      <c r="AS36" s="87" t="s">
        <v>46</v>
      </c>
      <c r="AT36" s="114"/>
      <c r="AU36" s="114"/>
      <c r="AV36" s="114"/>
      <c r="AW36" s="114"/>
      <c r="AX36" s="96"/>
      <c r="AY36" s="54">
        <v>27</v>
      </c>
      <c r="AZ36" s="87" t="s">
        <v>35</v>
      </c>
      <c r="BA36" s="103"/>
      <c r="BB36" s="103"/>
      <c r="BC36" s="101"/>
      <c r="BD36" s="101"/>
      <c r="BE36" s="92">
        <f t="shared" si="10"/>
        <v>0</v>
      </c>
      <c r="BF36" s="54">
        <v>27</v>
      </c>
      <c r="BG36" s="87" t="s">
        <v>36</v>
      </c>
      <c r="BH36" s="105"/>
      <c r="BI36" s="105"/>
      <c r="BJ36" s="106"/>
      <c r="BK36" s="106"/>
      <c r="BL36" s="69"/>
    </row>
    <row r="37" spans="2:64" s="29" customFormat="1" ht="21" customHeight="1" x14ac:dyDescent="0.45">
      <c r="B37" s="54">
        <v>28</v>
      </c>
      <c r="C37" s="53" t="s">
        <v>4</v>
      </c>
      <c r="D37" s="105"/>
      <c r="E37" s="105"/>
      <c r="F37" s="106"/>
      <c r="G37" s="106"/>
      <c r="H37" s="107"/>
      <c r="I37" s="54">
        <v>28</v>
      </c>
      <c r="J37" s="53" t="s">
        <v>6</v>
      </c>
      <c r="K37" s="100"/>
      <c r="L37" s="100"/>
      <c r="M37" s="101"/>
      <c r="N37" s="101"/>
      <c r="O37" s="52">
        <f t="shared" si="31"/>
        <v>0</v>
      </c>
      <c r="P37" s="104">
        <v>28</v>
      </c>
      <c r="Q37" s="53" t="s">
        <v>2</v>
      </c>
      <c r="R37" s="100"/>
      <c r="S37" s="100"/>
      <c r="T37" s="101"/>
      <c r="U37" s="101"/>
      <c r="V37" s="102">
        <f t="shared" si="27"/>
        <v>0</v>
      </c>
      <c r="W37" s="54">
        <v>28</v>
      </c>
      <c r="X37" s="53" t="s">
        <v>5</v>
      </c>
      <c r="Y37" s="100"/>
      <c r="Z37" s="100"/>
      <c r="AA37" s="101"/>
      <c r="AB37" s="101"/>
      <c r="AC37" s="52">
        <f t="shared" ref="AC37:AC39" si="32">(Z37-Y37)-(AB37-AA37)</f>
        <v>0</v>
      </c>
      <c r="AD37" s="104">
        <v>28</v>
      </c>
      <c r="AE37" s="53" t="s">
        <v>7</v>
      </c>
      <c r="AF37" s="103"/>
      <c r="AG37" s="103"/>
      <c r="AH37" s="101"/>
      <c r="AI37" s="101"/>
      <c r="AJ37" s="102">
        <f t="shared" si="30"/>
        <v>0</v>
      </c>
      <c r="AK37" s="54">
        <v>28</v>
      </c>
      <c r="AL37" s="53" t="s">
        <v>3</v>
      </c>
      <c r="AM37" s="105"/>
      <c r="AN37" s="105"/>
      <c r="AO37" s="106"/>
      <c r="AP37" s="106"/>
      <c r="AQ37" s="69"/>
      <c r="AR37" s="98">
        <v>28</v>
      </c>
      <c r="AS37" s="87" t="s">
        <v>40</v>
      </c>
      <c r="AT37" s="99"/>
      <c r="AU37" s="99"/>
      <c r="AV37" s="99"/>
      <c r="AW37" s="99"/>
      <c r="AX37" s="90">
        <f t="shared" ref="AX37" si="33">(AU37-AT37)-(AW37-AV37)</f>
        <v>0</v>
      </c>
      <c r="AY37" s="54">
        <v>28</v>
      </c>
      <c r="AZ37" s="87" t="s">
        <v>37</v>
      </c>
      <c r="BA37" s="103"/>
      <c r="BB37" s="103"/>
      <c r="BC37" s="101"/>
      <c r="BD37" s="101"/>
      <c r="BE37" s="92">
        <f t="shared" si="10"/>
        <v>0</v>
      </c>
      <c r="BF37" s="54">
        <v>28</v>
      </c>
      <c r="BG37" s="87" t="s">
        <v>46</v>
      </c>
      <c r="BH37" s="105"/>
      <c r="BI37" s="105"/>
      <c r="BJ37" s="106"/>
      <c r="BK37" s="106"/>
      <c r="BL37" s="97"/>
    </row>
    <row r="38" spans="2:64" s="29" customFormat="1" ht="21" customHeight="1" x14ac:dyDescent="0.45">
      <c r="B38" s="54">
        <v>29</v>
      </c>
      <c r="C38" s="53" t="s">
        <v>5</v>
      </c>
      <c r="D38" s="100"/>
      <c r="E38" s="100"/>
      <c r="F38" s="101"/>
      <c r="G38" s="101"/>
      <c r="H38" s="102">
        <f t="shared" ref="H38:H39" si="34">(E38-D38)-(G38-F38)</f>
        <v>0</v>
      </c>
      <c r="I38" s="54">
        <v>29</v>
      </c>
      <c r="J38" s="53" t="s">
        <v>7</v>
      </c>
      <c r="K38" s="103"/>
      <c r="L38" s="103"/>
      <c r="M38" s="101"/>
      <c r="N38" s="101"/>
      <c r="O38" s="52">
        <f t="shared" si="31"/>
        <v>0</v>
      </c>
      <c r="P38" s="104">
        <v>29</v>
      </c>
      <c r="Q38" s="53" t="s">
        <v>3</v>
      </c>
      <c r="R38" s="105"/>
      <c r="S38" s="105"/>
      <c r="T38" s="106"/>
      <c r="U38" s="106"/>
      <c r="V38" s="107"/>
      <c r="W38" s="54">
        <v>29</v>
      </c>
      <c r="X38" s="53" t="s">
        <v>6</v>
      </c>
      <c r="Y38" s="100"/>
      <c r="Z38" s="100"/>
      <c r="AA38" s="101"/>
      <c r="AB38" s="101"/>
      <c r="AC38" s="52">
        <f t="shared" si="32"/>
        <v>0</v>
      </c>
      <c r="AD38" s="104">
        <v>29</v>
      </c>
      <c r="AE38" s="53" t="s">
        <v>1</v>
      </c>
      <c r="AF38" s="103"/>
      <c r="AG38" s="103"/>
      <c r="AH38" s="101"/>
      <c r="AI38" s="101"/>
      <c r="AJ38" s="102">
        <f t="shared" si="30"/>
        <v>0</v>
      </c>
      <c r="AK38" s="54">
        <v>29</v>
      </c>
      <c r="AL38" s="53" t="s">
        <v>4</v>
      </c>
      <c r="AM38" s="105"/>
      <c r="AN38" s="105"/>
      <c r="AO38" s="106"/>
      <c r="AP38" s="106"/>
      <c r="AQ38" s="69"/>
      <c r="AR38" s="115">
        <v>29</v>
      </c>
      <c r="AS38" s="116" t="s">
        <v>52</v>
      </c>
      <c r="AT38" s="117"/>
      <c r="AU38" s="117"/>
      <c r="AV38" s="117"/>
      <c r="AW38" s="117"/>
      <c r="AX38" s="69"/>
      <c r="AY38" s="54">
        <v>29</v>
      </c>
      <c r="AZ38" s="87" t="s">
        <v>41</v>
      </c>
      <c r="BA38" s="100"/>
      <c r="BB38" s="100"/>
      <c r="BC38" s="101"/>
      <c r="BD38" s="101"/>
      <c r="BE38" s="92">
        <f t="shared" si="10"/>
        <v>0</v>
      </c>
      <c r="BF38" s="118"/>
      <c r="BG38" s="119"/>
      <c r="BH38" s="105"/>
      <c r="BI38" s="105"/>
      <c r="BJ38" s="106"/>
      <c r="BK38" s="106"/>
      <c r="BL38" s="69"/>
    </row>
    <row r="39" spans="2:64" s="29" customFormat="1" ht="21" customHeight="1" x14ac:dyDescent="0.45">
      <c r="B39" s="54">
        <v>30</v>
      </c>
      <c r="C39" s="53" t="s">
        <v>6</v>
      </c>
      <c r="D39" s="100"/>
      <c r="E39" s="100"/>
      <c r="F39" s="101"/>
      <c r="G39" s="101"/>
      <c r="H39" s="102">
        <f t="shared" si="34"/>
        <v>0</v>
      </c>
      <c r="I39" s="54">
        <v>30</v>
      </c>
      <c r="J39" s="53" t="s">
        <v>1</v>
      </c>
      <c r="K39" s="103"/>
      <c r="L39" s="103"/>
      <c r="M39" s="101"/>
      <c r="N39" s="101"/>
      <c r="O39" s="52">
        <f t="shared" si="31"/>
        <v>0</v>
      </c>
      <c r="P39" s="104">
        <v>30</v>
      </c>
      <c r="Q39" s="53" t="s">
        <v>4</v>
      </c>
      <c r="R39" s="105"/>
      <c r="S39" s="105"/>
      <c r="T39" s="106"/>
      <c r="U39" s="106"/>
      <c r="V39" s="107"/>
      <c r="W39" s="54">
        <v>30</v>
      </c>
      <c r="X39" s="53" t="s">
        <v>7</v>
      </c>
      <c r="Y39" s="103"/>
      <c r="Z39" s="103"/>
      <c r="AA39" s="101"/>
      <c r="AB39" s="101"/>
      <c r="AC39" s="52">
        <f t="shared" si="32"/>
        <v>0</v>
      </c>
      <c r="AD39" s="104">
        <v>30</v>
      </c>
      <c r="AE39" s="53" t="s">
        <v>2</v>
      </c>
      <c r="AF39" s="100"/>
      <c r="AG39" s="100"/>
      <c r="AH39" s="101"/>
      <c r="AI39" s="101"/>
      <c r="AJ39" s="102">
        <f t="shared" si="30"/>
        <v>0</v>
      </c>
      <c r="AK39" s="54">
        <v>30</v>
      </c>
      <c r="AL39" s="53" t="s">
        <v>5</v>
      </c>
      <c r="AM39" s="100"/>
      <c r="AN39" s="100"/>
      <c r="AO39" s="101"/>
      <c r="AP39" s="101"/>
      <c r="AQ39" s="52">
        <f t="shared" ref="AQ39" si="35">(AN39-AM39)-(AP39-AO39)</f>
        <v>0</v>
      </c>
      <c r="AR39" s="120">
        <v>30</v>
      </c>
      <c r="AS39" s="121" t="s">
        <v>35</v>
      </c>
      <c r="AT39" s="122"/>
      <c r="AU39" s="122"/>
      <c r="AV39" s="122"/>
      <c r="AW39" s="122"/>
      <c r="AX39" s="97"/>
      <c r="AY39" s="54">
        <v>30</v>
      </c>
      <c r="AZ39" s="87" t="s">
        <v>36</v>
      </c>
      <c r="BA39" s="105"/>
      <c r="BB39" s="105"/>
      <c r="BC39" s="106"/>
      <c r="BD39" s="106"/>
      <c r="BE39" s="69"/>
      <c r="BF39" s="118"/>
      <c r="BG39" s="123"/>
      <c r="BH39" s="105"/>
      <c r="BI39" s="105"/>
      <c r="BJ39" s="106"/>
      <c r="BK39" s="106"/>
      <c r="BL39" s="97"/>
    </row>
    <row r="40" spans="2:64" s="29" customFormat="1" ht="21" customHeight="1" thickBot="1" x14ac:dyDescent="0.5">
      <c r="B40" s="124"/>
      <c r="C40" s="125"/>
      <c r="D40" s="126"/>
      <c r="E40" s="126"/>
      <c r="F40" s="127"/>
      <c r="G40" s="127"/>
      <c r="H40" s="128"/>
      <c r="I40" s="51">
        <v>31</v>
      </c>
      <c r="J40" s="50" t="s">
        <v>41</v>
      </c>
      <c r="K40" s="129"/>
      <c r="L40" s="129"/>
      <c r="M40" s="130"/>
      <c r="N40" s="130"/>
      <c r="O40" s="45">
        <f t="shared" si="31"/>
        <v>0</v>
      </c>
      <c r="P40" s="131">
        <v>31</v>
      </c>
      <c r="Q40" s="50" t="s">
        <v>40</v>
      </c>
      <c r="R40" s="129"/>
      <c r="S40" s="129"/>
      <c r="T40" s="130"/>
      <c r="U40" s="130"/>
      <c r="V40" s="132">
        <f t="shared" si="27"/>
        <v>0</v>
      </c>
      <c r="W40" s="124"/>
      <c r="X40" s="125"/>
      <c r="Y40" s="126"/>
      <c r="Z40" s="126"/>
      <c r="AA40" s="127"/>
      <c r="AB40" s="127"/>
      <c r="AC40" s="75"/>
      <c r="AD40" s="131">
        <v>31</v>
      </c>
      <c r="AE40" s="50" t="s">
        <v>36</v>
      </c>
      <c r="AF40" s="126"/>
      <c r="AG40" s="126"/>
      <c r="AH40" s="127"/>
      <c r="AI40" s="127"/>
      <c r="AJ40" s="128"/>
      <c r="AK40" s="124"/>
      <c r="AL40" s="125"/>
      <c r="AM40" s="126"/>
      <c r="AN40" s="126"/>
      <c r="AO40" s="127"/>
      <c r="AP40" s="127"/>
      <c r="AQ40" s="75"/>
      <c r="AR40" s="133">
        <v>31</v>
      </c>
      <c r="AS40" s="134" t="s">
        <v>37</v>
      </c>
      <c r="AT40" s="135"/>
      <c r="AU40" s="135"/>
      <c r="AV40" s="135"/>
      <c r="AW40" s="135"/>
      <c r="AX40" s="136"/>
      <c r="AY40" s="51">
        <v>31</v>
      </c>
      <c r="AZ40" s="137" t="s">
        <v>46</v>
      </c>
      <c r="BA40" s="126"/>
      <c r="BB40" s="126"/>
      <c r="BC40" s="127"/>
      <c r="BD40" s="127"/>
      <c r="BE40" s="136"/>
      <c r="BF40" s="124"/>
      <c r="BG40" s="138"/>
      <c r="BH40" s="126"/>
      <c r="BI40" s="126"/>
      <c r="BJ40" s="127"/>
      <c r="BK40" s="127"/>
      <c r="BL40" s="136"/>
    </row>
    <row r="41" spans="2:64" ht="32.1" customHeight="1" thickBot="1" x14ac:dyDescent="0.5">
      <c r="B41" s="142" t="s">
        <v>16</v>
      </c>
      <c r="C41" s="143"/>
      <c r="D41" s="144"/>
      <c r="E41" s="139">
        <f>COUNTA(D10:D40)</f>
        <v>0</v>
      </c>
      <c r="F41" s="145" t="s">
        <v>17</v>
      </c>
      <c r="G41" s="144"/>
      <c r="H41" s="140">
        <f>SUM(H10:H40)</f>
        <v>0</v>
      </c>
      <c r="I41" s="142" t="s">
        <v>16</v>
      </c>
      <c r="J41" s="143"/>
      <c r="K41" s="144"/>
      <c r="L41" s="139">
        <f>COUNTA(K10:K40)</f>
        <v>0</v>
      </c>
      <c r="M41" s="145" t="s">
        <v>17</v>
      </c>
      <c r="N41" s="144"/>
      <c r="O41" s="141">
        <f>SUM(O10:O40)</f>
        <v>0</v>
      </c>
      <c r="P41" s="143" t="s">
        <v>16</v>
      </c>
      <c r="Q41" s="143"/>
      <c r="R41" s="144"/>
      <c r="S41" s="139">
        <f>COUNTA(R10:R40)</f>
        <v>0</v>
      </c>
      <c r="T41" s="145" t="s">
        <v>17</v>
      </c>
      <c r="U41" s="144"/>
      <c r="V41" s="141">
        <f>SUM(V10:V40)</f>
        <v>0</v>
      </c>
      <c r="W41" s="142" t="s">
        <v>16</v>
      </c>
      <c r="X41" s="143"/>
      <c r="Y41" s="144"/>
      <c r="Z41" s="139">
        <f>COUNTA(Y10:Y40)</f>
        <v>0</v>
      </c>
      <c r="AA41" s="145" t="s">
        <v>17</v>
      </c>
      <c r="AB41" s="144"/>
      <c r="AC41" s="141">
        <f>SUM(AC10:AC40)</f>
        <v>0</v>
      </c>
      <c r="AD41" s="142" t="s">
        <v>16</v>
      </c>
      <c r="AE41" s="143"/>
      <c r="AF41" s="144"/>
      <c r="AG41" s="139">
        <f>COUNTA(AF10:AF40)</f>
        <v>0</v>
      </c>
      <c r="AH41" s="145" t="s">
        <v>17</v>
      </c>
      <c r="AI41" s="144"/>
      <c r="AJ41" s="141">
        <f>SUM(AJ10:AJ40)</f>
        <v>0</v>
      </c>
      <c r="AK41" s="142" t="s">
        <v>16</v>
      </c>
      <c r="AL41" s="143"/>
      <c r="AM41" s="144"/>
      <c r="AN41" s="139">
        <f>COUNTA(AM10:AM40)</f>
        <v>0</v>
      </c>
      <c r="AO41" s="145" t="s">
        <v>17</v>
      </c>
      <c r="AP41" s="144"/>
      <c r="AQ41" s="141">
        <f>SUM(AQ10:AQ40)</f>
        <v>0</v>
      </c>
      <c r="AR41" s="142" t="s">
        <v>16</v>
      </c>
      <c r="AS41" s="143"/>
      <c r="AT41" s="144"/>
      <c r="AU41" s="139">
        <f>COUNTA(AT10:AT40)</f>
        <v>0</v>
      </c>
      <c r="AV41" s="145" t="s">
        <v>17</v>
      </c>
      <c r="AW41" s="144"/>
      <c r="AX41" s="141">
        <f>SUM(AX10:AX40)</f>
        <v>0</v>
      </c>
      <c r="AY41" s="142" t="s">
        <v>16</v>
      </c>
      <c r="AZ41" s="143"/>
      <c r="BA41" s="144"/>
      <c r="BB41" s="139">
        <f>COUNTA(BA10:BA40)</f>
        <v>0</v>
      </c>
      <c r="BC41" s="145" t="s">
        <v>17</v>
      </c>
      <c r="BD41" s="144"/>
      <c r="BE41" s="141">
        <f>SUM(BE10:BE40)</f>
        <v>0</v>
      </c>
      <c r="BF41" s="142" t="s">
        <v>16</v>
      </c>
      <c r="BG41" s="143"/>
      <c r="BH41" s="144"/>
      <c r="BI41" s="139">
        <f>COUNTA(BH10:BH40)</f>
        <v>0</v>
      </c>
      <c r="BJ41" s="145" t="s">
        <v>17</v>
      </c>
      <c r="BK41" s="144"/>
      <c r="BL41" s="141">
        <f>SUM(BL10:BL40)</f>
        <v>0</v>
      </c>
    </row>
    <row r="42" spans="2:64" ht="3.75" customHeight="1" x14ac:dyDescent="0.2"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</row>
  </sheetData>
  <sheetProtection formatCells="0" formatColumns="0" formatRows="0" insertColumns="0" insertRows="0"/>
  <mergeCells count="117">
    <mergeCell ref="AY4:BA5"/>
    <mergeCell ref="BB4:BC4"/>
    <mergeCell ref="B1:C1"/>
    <mergeCell ref="AR1:AS1"/>
    <mergeCell ref="AY1:AZ1"/>
    <mergeCell ref="BF1:BG1"/>
    <mergeCell ref="B4:D5"/>
    <mergeCell ref="E4:F4"/>
    <mergeCell ref="G4:M4"/>
    <mergeCell ref="O4:Q5"/>
    <mergeCell ref="R4:S4"/>
    <mergeCell ref="T4:Z4"/>
    <mergeCell ref="BI5:BJ5"/>
    <mergeCell ref="B7:H7"/>
    <mergeCell ref="I7:O7"/>
    <mergeCell ref="P7:V7"/>
    <mergeCell ref="W7:AC7"/>
    <mergeCell ref="AD7:AJ7"/>
    <mergeCell ref="AK7:AQ7"/>
    <mergeCell ref="AR7:AX7"/>
    <mergeCell ref="AY7:BE7"/>
    <mergeCell ref="BF7:BL7"/>
    <mergeCell ref="BF4:BH5"/>
    <mergeCell ref="BI4:BJ4"/>
    <mergeCell ref="E5:F5"/>
    <mergeCell ref="G5:M5"/>
    <mergeCell ref="R5:S5"/>
    <mergeCell ref="T5:Z5"/>
    <mergeCell ref="AB5:AD5"/>
    <mergeCell ref="AE5:AG5"/>
    <mergeCell ref="AU5:AV5"/>
    <mergeCell ref="BB5:BC5"/>
    <mergeCell ref="AB4:AD4"/>
    <mergeCell ref="AE4:AG4"/>
    <mergeCell ref="AR4:AT5"/>
    <mergeCell ref="AU4:AV4"/>
    <mergeCell ref="J8:J9"/>
    <mergeCell ref="K8:L8"/>
    <mergeCell ref="M8:N8"/>
    <mergeCell ref="O8:O9"/>
    <mergeCell ref="P8:P9"/>
    <mergeCell ref="Q8:Q9"/>
    <mergeCell ref="B8:B9"/>
    <mergeCell ref="C8:C9"/>
    <mergeCell ref="D8:E8"/>
    <mergeCell ref="F8:G8"/>
    <mergeCell ref="H8:H9"/>
    <mergeCell ref="I8:I9"/>
    <mergeCell ref="AF8:AG8"/>
    <mergeCell ref="AH8:AI8"/>
    <mergeCell ref="AA9:AB9"/>
    <mergeCell ref="AF9:AG9"/>
    <mergeCell ref="AH9:AI9"/>
    <mergeCell ref="R8:S8"/>
    <mergeCell ref="T8:U8"/>
    <mergeCell ref="V8:V9"/>
    <mergeCell ref="W8:W9"/>
    <mergeCell ref="X8:X9"/>
    <mergeCell ref="Y8:Z8"/>
    <mergeCell ref="BH8:BI8"/>
    <mergeCell ref="BJ8:BK8"/>
    <mergeCell ref="BL8:BL9"/>
    <mergeCell ref="D9:E9"/>
    <mergeCell ref="F9:G9"/>
    <mergeCell ref="K9:L9"/>
    <mergeCell ref="M9:N9"/>
    <mergeCell ref="R9:S9"/>
    <mergeCell ref="T9:U9"/>
    <mergeCell ref="Y9:Z9"/>
    <mergeCell ref="AZ8:AZ9"/>
    <mergeCell ref="BA8:BB8"/>
    <mergeCell ref="BC8:BD8"/>
    <mergeCell ref="BE8:BE9"/>
    <mergeCell ref="BF8:BF9"/>
    <mergeCell ref="BG8:BG9"/>
    <mergeCell ref="BA9:BB9"/>
    <mergeCell ref="BC9:BD9"/>
    <mergeCell ref="AR8:AR9"/>
    <mergeCell ref="AS8:AS9"/>
    <mergeCell ref="AT8:AU8"/>
    <mergeCell ref="AV8:AW8"/>
    <mergeCell ref="AX8:AX9"/>
    <mergeCell ref="AY8:AY9"/>
    <mergeCell ref="BH9:BI9"/>
    <mergeCell ref="BJ9:BK9"/>
    <mergeCell ref="B41:D41"/>
    <mergeCell ref="F41:G41"/>
    <mergeCell ref="I41:K41"/>
    <mergeCell ref="M41:N41"/>
    <mergeCell ref="P41:R41"/>
    <mergeCell ref="T41:U41"/>
    <mergeCell ref="W41:Y41"/>
    <mergeCell ref="AA41:AB41"/>
    <mergeCell ref="AT9:AU9"/>
    <mergeCell ref="AV9:AW9"/>
    <mergeCell ref="AJ8:AJ9"/>
    <mergeCell ref="AK8:AK9"/>
    <mergeCell ref="AL8:AL9"/>
    <mergeCell ref="AM8:AN8"/>
    <mergeCell ref="AO8:AP8"/>
    <mergeCell ref="AQ8:AQ9"/>
    <mergeCell ref="AM9:AN9"/>
    <mergeCell ref="AO9:AP9"/>
    <mergeCell ref="AA8:AB8"/>
    <mergeCell ref="AC8:AC9"/>
    <mergeCell ref="AD8:AD9"/>
    <mergeCell ref="AE8:AE9"/>
    <mergeCell ref="AY41:BA41"/>
    <mergeCell ref="BC41:BD41"/>
    <mergeCell ref="BF41:BH41"/>
    <mergeCell ref="BJ41:BK41"/>
    <mergeCell ref="AD41:AF41"/>
    <mergeCell ref="AH41:AI41"/>
    <mergeCell ref="AK41:AM41"/>
    <mergeCell ref="AO41:AP41"/>
    <mergeCell ref="AR41:AT41"/>
    <mergeCell ref="AV41:AW41"/>
  </mergeCells>
  <phoneticPr fontId="1"/>
  <conditionalFormatting sqref="B10:G11 B12:C13 F12:G13 B14:G18 B19:C20 F19:G20 B21:G25 B26:C27 F26:G27 B28:G32 B33:C34 F33:G34 B35:G40">
    <cfRule type="expression" dxfId="121" priority="32">
      <formula>ISBLANK($C10)</formula>
    </cfRule>
    <cfRule type="expression" dxfId="120" priority="29">
      <formula>$C10="土"</formula>
    </cfRule>
    <cfRule type="expression" dxfId="119" priority="30">
      <formula>$C10="日"</formula>
    </cfRule>
    <cfRule type="expression" dxfId="118" priority="31">
      <formula>COUNTIF($C10,"*祝*")</formula>
    </cfRule>
  </conditionalFormatting>
  <conditionalFormatting sqref="H10:H40">
    <cfRule type="expression" dxfId="117" priority="28">
      <formula>$H10&gt;0</formula>
    </cfRule>
    <cfRule type="expression" dxfId="116" priority="27">
      <formula>ISBLANK($H10)</formula>
    </cfRule>
  </conditionalFormatting>
  <conditionalFormatting sqref="I10:J11 M10:N11 I12:N16 I17:J18 M17:N18 I19:N23 I24:J25 M24:N25 I26:N30 I31:J32 M31:N32 I33:N37 I38:J39 M38:N39 I40:N40">
    <cfRule type="expression" dxfId="115" priority="24">
      <formula>$J10="日"</formula>
    </cfRule>
    <cfRule type="expression" dxfId="114" priority="23">
      <formula>$J10="土"</formula>
    </cfRule>
    <cfRule type="expression" dxfId="113" priority="25">
      <formula>COUNTIF($J10,"*祝*")</formula>
    </cfRule>
    <cfRule type="expression" dxfId="112" priority="26">
      <formula>ISBLANK($J10)</formula>
    </cfRule>
  </conditionalFormatting>
  <conditionalFormatting sqref="O10:O40">
    <cfRule type="expression" dxfId="111" priority="9">
      <formula>ISBLANK($O10)</formula>
    </cfRule>
    <cfRule type="expression" dxfId="110" priority="10">
      <formula>$O10&gt;0</formula>
    </cfRule>
  </conditionalFormatting>
  <conditionalFormatting sqref="P10:U13 P14:Q15 T14:U15 P16:U20 P21:Q22 T21:U22 P23:U27 P28:Q29 T28:U29 P30:U34 P35:Q36 T35:U36 P37:U40">
    <cfRule type="expression" dxfId="109" priority="36">
      <formula>ISBLANK($Q10)</formula>
    </cfRule>
    <cfRule type="expression" dxfId="108" priority="35">
      <formula>COUNTIF($AQ10,"*祝*")</formula>
    </cfRule>
    <cfRule type="expression" dxfId="107" priority="34">
      <formula>$Q10="日"</formula>
    </cfRule>
    <cfRule type="expression" dxfId="106" priority="33">
      <formula>$Q10="土"</formula>
    </cfRule>
  </conditionalFormatting>
  <conditionalFormatting sqref="V10:V40">
    <cfRule type="expression" dxfId="105" priority="8">
      <formula>$V10&gt;0</formula>
    </cfRule>
    <cfRule type="expression" dxfId="104" priority="7">
      <formula>ISBLANK($V10)</formula>
    </cfRule>
  </conditionalFormatting>
  <conditionalFormatting sqref="W10:AB10 W11:X12 AA11:AB12 W13:AB17 W18:X19 AA18:AB19 W20:AB24 W25:X26 AA25:AB26 W27:AB32 W33:X33 AA33:AB33 W34:AB38 W39:X39 AA39:AB39 W40:AB40">
    <cfRule type="expression" dxfId="103" priority="19">
      <formula>$X10="土"</formula>
    </cfRule>
    <cfRule type="expression" dxfId="102" priority="20">
      <formula>$X10="日"</formula>
    </cfRule>
    <cfRule type="expression" dxfId="101" priority="21">
      <formula>COUNTIF($X10,"*祝*")</formula>
    </cfRule>
    <cfRule type="expression" dxfId="100" priority="22">
      <formula>ISBLANK($X10)</formula>
    </cfRule>
  </conditionalFormatting>
  <conditionalFormatting sqref="W41:AC41">
    <cfRule type="expression" dxfId="99" priority="60">
      <formula>$X41="土"</formula>
    </cfRule>
    <cfRule type="expression" dxfId="98" priority="59">
      <formula>ISBLANK($W41)</formula>
    </cfRule>
    <cfRule type="expression" dxfId="97" priority="61">
      <formula>$X41="日"</formula>
    </cfRule>
  </conditionalFormatting>
  <conditionalFormatting sqref="AC10:AC40">
    <cfRule type="expression" dxfId="96" priority="5">
      <formula>ISBLANK($AC10)</formula>
    </cfRule>
    <cfRule type="expression" dxfId="95" priority="6">
      <formula>$AC10&gt;0</formula>
    </cfRule>
  </conditionalFormatting>
  <conditionalFormatting sqref="AD10:AE10 AH10:AI10 AD11:AI15 AD16:AE17 AH16:AI17 AD18:AI22 AD23:AE24 AH23:AI24 AD25:AI29 AD30:AE31 AH30:AI31 AD32:AI36 AD37:AE38 AH37:AI38 AD39:AI40">
    <cfRule type="expression" dxfId="94" priority="16">
      <formula>$AE10="日"</formula>
    </cfRule>
    <cfRule type="expression" dxfId="93" priority="17">
      <formula>COUNTIF($AE10,"*祝*")</formula>
    </cfRule>
    <cfRule type="expression" dxfId="92" priority="18">
      <formula>ISBLANK($AE10)</formula>
    </cfRule>
    <cfRule type="expression" dxfId="91" priority="15">
      <formula>$AE10="土"</formula>
    </cfRule>
  </conditionalFormatting>
  <conditionalFormatting sqref="AJ10:AJ40">
    <cfRule type="expression" dxfId="90" priority="4">
      <formula>$AJ10&gt;0</formula>
    </cfRule>
    <cfRule type="expression" dxfId="89" priority="3">
      <formula>ISBLANK($AJ10)</formula>
    </cfRule>
  </conditionalFormatting>
  <conditionalFormatting sqref="AK10:AP12 AK13:AL14 AO13:AP14 AK15:AP19 AK20:AL21 AO20:AP21 AK22:AP26 AK27:AL28 AO27:AP28 AK29:AP33 AK34:AL35 AO34:AP35 AK36:AP40">
    <cfRule type="expression" dxfId="88" priority="14">
      <formula>ISBLANK($AL10)</formula>
    </cfRule>
    <cfRule type="expression" dxfId="87" priority="13">
      <formula>COUNTIF($AL10,"*祝*")</formula>
    </cfRule>
    <cfRule type="expression" dxfId="86" priority="12">
      <formula>$AL10="日"</formula>
    </cfRule>
    <cfRule type="expression" dxfId="85" priority="11">
      <formula>$AL10="土"</formula>
    </cfRule>
  </conditionalFormatting>
  <conditionalFormatting sqref="AQ10:AQ40">
    <cfRule type="expression" dxfId="84" priority="1">
      <formula>ISBLANK($AQ10)</formula>
    </cfRule>
    <cfRule type="expression" dxfId="83" priority="2">
      <formula>$AQ10&gt;0</formula>
    </cfRule>
  </conditionalFormatting>
  <conditionalFormatting sqref="AR10:AW10 AR11:AS12 AV11:AW12 AR13:AW17 AR18:AS19 AV18:AW19 AR20:AW24 AR25:AS26 AV25:AW26 AR27:AW31 AR32:AS33 AV32:AW33 AR34:AW40">
    <cfRule type="expression" dxfId="82" priority="51">
      <formula>$AS10="土"</formula>
    </cfRule>
    <cfRule type="expression" dxfId="81" priority="52">
      <formula>$AS10="日"</formula>
    </cfRule>
    <cfRule type="expression" dxfId="80" priority="53">
      <formula>COUNTIF($AS10,"*祝*")</formula>
    </cfRule>
    <cfRule type="expression" dxfId="79" priority="54">
      <formula>ISBLANK($AS10)</formula>
    </cfRule>
  </conditionalFormatting>
  <conditionalFormatting sqref="AX10:AX40">
    <cfRule type="expression" dxfId="78" priority="57">
      <formula>ISBLANK($AX10)</formula>
    </cfRule>
    <cfRule type="expression" dxfId="77" priority="58">
      <formula>$AX10&gt;0</formula>
    </cfRule>
  </conditionalFormatting>
  <conditionalFormatting sqref="AY10:BD10 AY12:BD14 AY15:AZ16 BC15:BD16 AY17:BD21 AY22:AZ23 BC22:BD23 AY24:BD28 AY29:AZ30 BC29:BD30 AY31:BD35 AY36:AZ37 BC36:BD37 AY38:BD40">
    <cfRule type="expression" dxfId="76" priority="48">
      <formula>$AZ10="日"</formula>
    </cfRule>
    <cfRule type="expression" dxfId="75" priority="49">
      <formula>COUNTIF($AZ10,"*祝*")</formula>
    </cfRule>
    <cfRule type="expression" dxfId="74" priority="50">
      <formula>ISBLANK($AZ10)</formula>
    </cfRule>
    <cfRule type="expression" dxfId="73" priority="47">
      <formula>$AZ10="土"</formula>
    </cfRule>
  </conditionalFormatting>
  <conditionalFormatting sqref="BE10 BE12:BE40">
    <cfRule type="expression" dxfId="72" priority="55">
      <formula>ISBLANK($BE10)</formula>
    </cfRule>
    <cfRule type="expression" dxfId="71" priority="56">
      <formula>$BE10&gt;0</formula>
    </cfRule>
  </conditionalFormatting>
  <conditionalFormatting sqref="BF10:BK11 BF12:BG13 BJ12:BK13 BF14:BK18 BF19:BG19 BJ19:BK19 BF20:BK25 BF26:BG27 BJ26:BK27 BF28:BK40">
    <cfRule type="expression" dxfId="70" priority="43">
      <formula>$BG10="土"</formula>
    </cfRule>
    <cfRule type="expression" dxfId="69" priority="44">
      <formula>$BG10="日"</formula>
    </cfRule>
    <cfRule type="expression" dxfId="68" priority="45">
      <formula>COUNTIF($BG10,"*祝*")</formula>
    </cfRule>
    <cfRule type="expression" dxfId="67" priority="46">
      <formula>ISBLANK($BG10)</formula>
    </cfRule>
  </conditionalFormatting>
  <conditionalFormatting sqref="BL10:BL40">
    <cfRule type="expression" dxfId="66" priority="37">
      <formula>ISBLANK($BL10)</formula>
    </cfRule>
    <cfRule type="expression" dxfId="65" priority="38">
      <formula>$BL10&gt;0</formula>
    </cfRule>
  </conditionalFormatting>
  <conditionalFormatting sqref="BL11:BL40">
    <cfRule type="expression" dxfId="64" priority="39">
      <formula>$BL11="土"</formula>
    </cfRule>
    <cfRule type="expression" dxfId="63" priority="40">
      <formula>$BL11="日"</formula>
    </cfRule>
    <cfRule type="expression" dxfId="62" priority="41">
      <formula>COUNTIF($BL11,"*祝*")</formula>
    </cfRule>
    <cfRule type="expression" dxfId="61" priority="42">
      <formula>ISBLANK($BL11)</formula>
    </cfRule>
  </conditionalFormatting>
  <dataValidations count="1">
    <dataValidation imeMode="halfAlpha" allowBlank="1" showInputMessage="1" showErrorMessage="1" sqref="L41 S41 H40:H41 AF40:AI40 D40 E40:E41 Z40:Z41 AC40:AC41 AG41 AN40:AN41 V41 AA40:AB40 Y40 AM40 F40:G40 D35:E39 AM36:AN39 O10:O41 AT34:AU40 R37:S40 AJ40:AJ41 K40:L40 AF25:AG29 AQ10:AQ41 AU41 AX41 BE40:BE41 BA40 BB40:BB41 BC40:BD40 BH28:BI39 BL40:BL41 BH40 BI40:BI41 BJ40:BK40 AF11:AG15 F10:H39 D10:E11 D14:E18 M10:N40 K12:L16 T10:V40 R10:S13 R16:S20 D21:E25 K19:L23 D28:E32 K26:L30 K33:L37 R23:S27 R30:S34 AA10:AC39 Y10:Z10 AH10:AJ39 BH20:BI25 Y13:Z17 Y20:Z24 AF39:AG39 AF32:AG36 AF18:AG22 AO10:AP40 AM10:AN12 AM15:AN19 AM22:AN26 AM29:AN33 AV10:AX40 AT10:AU10 AT13:AU17 AT20:AU24 BC10:BE39 BA10:BB14 BJ10:BL39 BH10:BI11 BA17:BB21 BA38:BB39 AT27:AU31 BA24:BB28 BA31:BB35 BH14:BI18 Y27:Z32 Y34:Z38" xr:uid="{A6B1B61B-877D-4F24-8A13-EEC9F7177C53}"/>
  </dataValidations>
  <pageMargins left="0.39370078740157483" right="0.39370078740157483" top="0.59055118110236227" bottom="0.39370078740157483" header="0.23622047244094491" footer="0.23622047244094491"/>
  <pageSetup paperSize="9" scale="58" fitToHeight="0" orientation="landscape" r:id="rId1"/>
  <headerFooter>
    <oddFooter>&amp;C&amp;14&amp;P/&amp;N</oddFooter>
  </headerFooter>
  <colBreaks count="1" manualBreakCount="1"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DC24D-8A43-4392-A827-5FED0EBD3CC3}">
  <sheetPr>
    <pageSetUpPr fitToPage="1"/>
  </sheetPr>
  <dimension ref="B1:AQ42"/>
  <sheetViews>
    <sheetView view="pageBreakPreview" topLeftCell="A8" zoomScaleNormal="100" zoomScaleSheetLayoutView="100" workbookViewId="0">
      <selection activeCell="S12" sqref="S12"/>
    </sheetView>
  </sheetViews>
  <sheetFormatPr defaultColWidth="9" defaultRowHeight="13.2" x14ac:dyDescent="0.45"/>
  <cols>
    <col min="1" max="1" width="1.09765625" style="17" customWidth="1"/>
    <col min="2" max="2" width="3.59765625" style="30" customWidth="1"/>
    <col min="3" max="3" width="3.09765625" style="31" customWidth="1"/>
    <col min="4" max="5" width="6.59765625" style="17" customWidth="1"/>
    <col min="6" max="7" width="5.59765625" style="17" customWidth="1"/>
    <col min="8" max="8" width="4.59765625" style="17" customWidth="1"/>
    <col min="9" max="9" width="3.59765625" style="30" customWidth="1"/>
    <col min="10" max="10" width="3.09765625" style="31" customWidth="1"/>
    <col min="11" max="12" width="6.59765625" style="17" customWidth="1"/>
    <col min="13" max="14" width="5.59765625" style="17" customWidth="1"/>
    <col min="15" max="15" width="4.59765625" style="17" customWidth="1"/>
    <col min="16" max="16" width="3.59765625" style="30" customWidth="1"/>
    <col min="17" max="17" width="3.09765625" style="31" customWidth="1"/>
    <col min="18" max="19" width="6.59765625" style="17" customWidth="1"/>
    <col min="20" max="21" width="5.59765625" style="17" customWidth="1"/>
    <col min="22" max="22" width="4.59765625" style="17" customWidth="1"/>
    <col min="23" max="23" width="3.59765625" style="17" customWidth="1"/>
    <col min="24" max="24" width="3.09765625" style="17" customWidth="1"/>
    <col min="25" max="26" width="6.59765625" style="17" customWidth="1"/>
    <col min="27" max="28" width="5.59765625" style="17" customWidth="1"/>
    <col min="29" max="29" width="4.59765625" style="17" customWidth="1"/>
    <col min="30" max="30" width="3.59765625" style="17" customWidth="1"/>
    <col min="31" max="31" width="3.09765625" style="17" customWidth="1"/>
    <col min="32" max="33" width="6.59765625" style="17" customWidth="1"/>
    <col min="34" max="35" width="5.59765625" style="17" customWidth="1"/>
    <col min="36" max="36" width="4.59765625" style="17" customWidth="1"/>
    <col min="37" max="37" width="3.59765625" style="17" customWidth="1"/>
    <col min="38" max="38" width="3.09765625" style="17" customWidth="1"/>
    <col min="39" max="40" width="6.59765625" style="17" customWidth="1"/>
    <col min="41" max="42" width="5.59765625" style="17" customWidth="1"/>
    <col min="43" max="43" width="4.59765625" style="17" customWidth="1"/>
    <col min="44" max="44" width="0.59765625" style="17" customWidth="1"/>
    <col min="45" max="16384" width="9" style="17"/>
  </cols>
  <sheetData>
    <row r="1" spans="2:43" s="15" customFormat="1" x14ac:dyDescent="0.45">
      <c r="B1" s="181" t="s">
        <v>27</v>
      </c>
      <c r="C1" s="181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</row>
    <row r="2" spans="2:43" ht="24.75" customHeight="1" x14ac:dyDescent="0.45">
      <c r="B2" s="43" t="s">
        <v>47</v>
      </c>
      <c r="C2" s="43"/>
      <c r="D2" s="43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</row>
    <row r="3" spans="2:43" ht="3.75" customHeight="1" thickBot="1" x14ac:dyDescent="0.5">
      <c r="B3" s="18"/>
      <c r="C3" s="19"/>
      <c r="D3" s="20"/>
      <c r="E3" s="20"/>
      <c r="F3" s="20"/>
      <c r="G3" s="20"/>
      <c r="H3" s="20"/>
      <c r="I3" s="18"/>
      <c r="J3" s="19"/>
      <c r="K3" s="20"/>
      <c r="L3" s="20"/>
      <c r="M3" s="20"/>
      <c r="N3" s="20"/>
      <c r="O3" s="20"/>
      <c r="P3" s="18"/>
      <c r="Q3" s="19"/>
      <c r="R3" s="20"/>
      <c r="S3" s="20"/>
      <c r="T3" s="20"/>
      <c r="U3" s="20"/>
      <c r="V3" s="20"/>
    </row>
    <row r="4" spans="2:43" s="21" customFormat="1" ht="24.9" customHeight="1" x14ac:dyDescent="0.45">
      <c r="B4" s="182" t="s">
        <v>38</v>
      </c>
      <c r="C4" s="183"/>
      <c r="D4" s="184"/>
      <c r="E4" s="156" t="s">
        <v>19</v>
      </c>
      <c r="F4" s="188"/>
      <c r="G4" s="211" t="s">
        <v>29</v>
      </c>
      <c r="H4" s="212"/>
      <c r="I4" s="212"/>
      <c r="J4" s="212"/>
      <c r="K4" s="212"/>
      <c r="L4" s="212"/>
      <c r="M4" s="213"/>
      <c r="O4" s="192" t="s">
        <v>18</v>
      </c>
      <c r="P4" s="183"/>
      <c r="Q4" s="184"/>
      <c r="R4" s="193" t="s">
        <v>21</v>
      </c>
      <c r="S4" s="194"/>
      <c r="T4" s="205" t="s">
        <v>29</v>
      </c>
      <c r="U4" s="206"/>
      <c r="V4" s="206"/>
      <c r="W4" s="206"/>
      <c r="X4" s="206"/>
      <c r="Y4" s="206"/>
      <c r="Z4" s="207"/>
      <c r="AB4" s="177" t="s">
        <v>28</v>
      </c>
      <c r="AC4" s="178"/>
      <c r="AD4" s="178"/>
      <c r="AE4" s="179">
        <f>SUM(E41,L41,S41,Z41,AG41,AN41)</f>
        <v>51</v>
      </c>
      <c r="AF4" s="179"/>
      <c r="AG4" s="180"/>
    </row>
    <row r="5" spans="2:43" s="21" customFormat="1" ht="24.9" customHeight="1" thickBot="1" x14ac:dyDescent="0.5">
      <c r="B5" s="185"/>
      <c r="C5" s="186"/>
      <c r="D5" s="187"/>
      <c r="E5" s="167" t="s">
        <v>20</v>
      </c>
      <c r="F5" s="146"/>
      <c r="G5" s="208" t="s">
        <v>23</v>
      </c>
      <c r="H5" s="209"/>
      <c r="I5" s="209"/>
      <c r="J5" s="209"/>
      <c r="K5" s="209"/>
      <c r="L5" s="209"/>
      <c r="M5" s="210"/>
      <c r="O5" s="185"/>
      <c r="P5" s="186"/>
      <c r="Q5" s="187"/>
      <c r="R5" s="146" t="s">
        <v>20</v>
      </c>
      <c r="S5" s="171"/>
      <c r="T5" s="208" t="s">
        <v>24</v>
      </c>
      <c r="U5" s="209"/>
      <c r="V5" s="209"/>
      <c r="W5" s="209"/>
      <c r="X5" s="209"/>
      <c r="Y5" s="209"/>
      <c r="Z5" s="210"/>
      <c r="AB5" s="172" t="s">
        <v>31</v>
      </c>
      <c r="AC5" s="173"/>
      <c r="AD5" s="173"/>
      <c r="AE5" s="198">
        <f>SUM(H41,O41,V41,AC41,AJ41,AQ41)</f>
        <v>4.291666666666667</v>
      </c>
      <c r="AF5" s="199"/>
      <c r="AG5" s="200"/>
      <c r="AH5" s="59" t="s">
        <v>39</v>
      </c>
    </row>
    <row r="6" spans="2:43" s="21" customFormat="1" ht="4.5" customHeight="1" thickBot="1" x14ac:dyDescent="0.2">
      <c r="B6" s="22"/>
      <c r="C6" s="22"/>
      <c r="D6" s="22"/>
      <c r="E6" s="23"/>
      <c r="F6" s="23"/>
      <c r="G6" s="24"/>
      <c r="H6" s="24"/>
      <c r="I6" s="24"/>
      <c r="J6" s="24"/>
      <c r="K6" s="24"/>
      <c r="L6" s="25"/>
      <c r="M6" s="25"/>
      <c r="N6" s="23"/>
      <c r="O6" s="24"/>
      <c r="P6" s="24"/>
      <c r="Q6" s="24"/>
      <c r="R6" s="24"/>
      <c r="S6" s="25"/>
      <c r="T6" s="25"/>
      <c r="U6" s="26"/>
      <c r="V6" s="26"/>
    </row>
    <row r="7" spans="2:43" s="27" customFormat="1" ht="27.75" customHeight="1" thickBot="1" x14ac:dyDescent="0.5">
      <c r="B7" s="160" t="s">
        <v>11</v>
      </c>
      <c r="C7" s="161"/>
      <c r="D7" s="161"/>
      <c r="E7" s="161"/>
      <c r="F7" s="161"/>
      <c r="G7" s="161"/>
      <c r="H7" s="162"/>
      <c r="I7" s="160" t="s">
        <v>10</v>
      </c>
      <c r="J7" s="161"/>
      <c r="K7" s="161"/>
      <c r="L7" s="161"/>
      <c r="M7" s="161"/>
      <c r="N7" s="161"/>
      <c r="O7" s="162"/>
      <c r="P7" s="160" t="s">
        <v>12</v>
      </c>
      <c r="Q7" s="161"/>
      <c r="R7" s="161"/>
      <c r="S7" s="163"/>
      <c r="T7" s="163"/>
      <c r="U7" s="163"/>
      <c r="V7" s="164"/>
      <c r="W7" s="160" t="s">
        <v>13</v>
      </c>
      <c r="X7" s="161"/>
      <c r="Y7" s="161"/>
      <c r="Z7" s="161"/>
      <c r="AA7" s="161"/>
      <c r="AB7" s="161"/>
      <c r="AC7" s="162"/>
      <c r="AD7" s="160" t="s">
        <v>14</v>
      </c>
      <c r="AE7" s="161"/>
      <c r="AF7" s="161"/>
      <c r="AG7" s="161"/>
      <c r="AH7" s="161"/>
      <c r="AI7" s="161"/>
      <c r="AJ7" s="162"/>
      <c r="AK7" s="160" t="s">
        <v>15</v>
      </c>
      <c r="AL7" s="161"/>
      <c r="AM7" s="161"/>
      <c r="AN7" s="161"/>
      <c r="AO7" s="161"/>
      <c r="AP7" s="161"/>
      <c r="AQ7" s="162"/>
    </row>
    <row r="8" spans="2:43" ht="45" customHeight="1" x14ac:dyDescent="0.45">
      <c r="B8" s="152" t="s">
        <v>8</v>
      </c>
      <c r="C8" s="154" t="s">
        <v>9</v>
      </c>
      <c r="D8" s="156" t="s">
        <v>0</v>
      </c>
      <c r="E8" s="156"/>
      <c r="F8" s="157" t="s">
        <v>26</v>
      </c>
      <c r="G8" s="158"/>
      <c r="H8" s="150" t="s">
        <v>25</v>
      </c>
      <c r="I8" s="152" t="s">
        <v>8</v>
      </c>
      <c r="J8" s="154" t="s">
        <v>9</v>
      </c>
      <c r="K8" s="156" t="s">
        <v>0</v>
      </c>
      <c r="L8" s="156"/>
      <c r="M8" s="157" t="s">
        <v>26</v>
      </c>
      <c r="N8" s="158"/>
      <c r="O8" s="150" t="s">
        <v>25</v>
      </c>
      <c r="P8" s="152" t="s">
        <v>8</v>
      </c>
      <c r="Q8" s="154" t="s">
        <v>9</v>
      </c>
      <c r="R8" s="156" t="s">
        <v>0</v>
      </c>
      <c r="S8" s="156"/>
      <c r="T8" s="157" t="s">
        <v>26</v>
      </c>
      <c r="U8" s="158"/>
      <c r="V8" s="150" t="s">
        <v>25</v>
      </c>
      <c r="W8" s="152" t="s">
        <v>8</v>
      </c>
      <c r="X8" s="154" t="s">
        <v>9</v>
      </c>
      <c r="Y8" s="156" t="s">
        <v>0</v>
      </c>
      <c r="Z8" s="156"/>
      <c r="AA8" s="157" t="s">
        <v>26</v>
      </c>
      <c r="AB8" s="158"/>
      <c r="AC8" s="150" t="s">
        <v>25</v>
      </c>
      <c r="AD8" s="152" t="s">
        <v>8</v>
      </c>
      <c r="AE8" s="154"/>
      <c r="AF8" s="156" t="s">
        <v>0</v>
      </c>
      <c r="AG8" s="156"/>
      <c r="AH8" s="157" t="s">
        <v>26</v>
      </c>
      <c r="AI8" s="158"/>
      <c r="AJ8" s="150" t="s">
        <v>25</v>
      </c>
      <c r="AK8" s="152" t="s">
        <v>8</v>
      </c>
      <c r="AL8" s="154" t="s">
        <v>9</v>
      </c>
      <c r="AM8" s="156" t="s">
        <v>0</v>
      </c>
      <c r="AN8" s="156"/>
      <c r="AO8" s="157" t="s">
        <v>26</v>
      </c>
      <c r="AP8" s="158"/>
      <c r="AQ8" s="150" t="s">
        <v>25</v>
      </c>
    </row>
    <row r="9" spans="2:43" s="28" customFormat="1" ht="21.75" customHeight="1" thickBot="1" x14ac:dyDescent="0.5">
      <c r="B9" s="153"/>
      <c r="C9" s="155"/>
      <c r="D9" s="146" t="s">
        <v>30</v>
      </c>
      <c r="E9" s="147"/>
      <c r="F9" s="148" t="s">
        <v>22</v>
      </c>
      <c r="G9" s="149"/>
      <c r="H9" s="151"/>
      <c r="I9" s="153"/>
      <c r="J9" s="155"/>
      <c r="K9" s="146" t="s">
        <v>30</v>
      </c>
      <c r="L9" s="147"/>
      <c r="M9" s="148" t="s">
        <v>22</v>
      </c>
      <c r="N9" s="149"/>
      <c r="O9" s="151"/>
      <c r="P9" s="153"/>
      <c r="Q9" s="155"/>
      <c r="R9" s="146" t="s">
        <v>30</v>
      </c>
      <c r="S9" s="147"/>
      <c r="T9" s="148" t="s">
        <v>22</v>
      </c>
      <c r="U9" s="149"/>
      <c r="V9" s="151"/>
      <c r="W9" s="153"/>
      <c r="X9" s="155"/>
      <c r="Y9" s="146" t="s">
        <v>30</v>
      </c>
      <c r="Z9" s="147"/>
      <c r="AA9" s="148" t="s">
        <v>22</v>
      </c>
      <c r="AB9" s="149"/>
      <c r="AC9" s="151"/>
      <c r="AD9" s="153"/>
      <c r="AE9" s="155"/>
      <c r="AF9" s="146" t="s">
        <v>30</v>
      </c>
      <c r="AG9" s="147"/>
      <c r="AH9" s="148" t="s">
        <v>22</v>
      </c>
      <c r="AI9" s="149"/>
      <c r="AJ9" s="151"/>
      <c r="AK9" s="153"/>
      <c r="AL9" s="155"/>
      <c r="AM9" s="146" t="s">
        <v>30</v>
      </c>
      <c r="AN9" s="147"/>
      <c r="AO9" s="148" t="s">
        <v>22</v>
      </c>
      <c r="AP9" s="149"/>
      <c r="AQ9" s="151"/>
    </row>
    <row r="10" spans="2:43" s="29" customFormat="1" ht="21" customHeight="1" x14ac:dyDescent="0.45">
      <c r="B10" s="58">
        <v>1</v>
      </c>
      <c r="C10" s="57" t="s">
        <v>32</v>
      </c>
      <c r="D10" s="10"/>
      <c r="E10" s="11"/>
      <c r="F10" s="56"/>
      <c r="G10" s="12"/>
      <c r="H10" s="55">
        <f>(E10-D10)-(G10-F10)</f>
        <v>0</v>
      </c>
      <c r="I10" s="58">
        <v>1</v>
      </c>
      <c r="J10" s="57" t="s">
        <v>34</v>
      </c>
      <c r="K10" s="37">
        <v>0.625</v>
      </c>
      <c r="L10" s="38">
        <v>0.66666666666666663</v>
      </c>
      <c r="M10" s="13"/>
      <c r="N10" s="12"/>
      <c r="O10" s="55">
        <f>(L10-K10)-(N10-M10)</f>
        <v>4.166666666666663E-2</v>
      </c>
      <c r="P10" s="58">
        <v>1</v>
      </c>
      <c r="Q10" s="57" t="s">
        <v>36</v>
      </c>
      <c r="R10" s="60"/>
      <c r="S10" s="61"/>
      <c r="T10" s="76"/>
      <c r="U10" s="63"/>
      <c r="V10" s="64"/>
      <c r="W10" s="58">
        <v>1</v>
      </c>
      <c r="X10" s="57" t="s">
        <v>33</v>
      </c>
      <c r="Y10" s="10"/>
      <c r="Z10" s="11"/>
      <c r="AA10" s="13"/>
      <c r="AB10" s="12"/>
      <c r="AC10" s="55">
        <f>(Z10-Y10)-(AB10-AA10)</f>
        <v>0</v>
      </c>
      <c r="AD10" s="58">
        <v>1</v>
      </c>
      <c r="AE10" s="57" t="s">
        <v>37</v>
      </c>
      <c r="AF10" s="10"/>
      <c r="AG10" s="11"/>
      <c r="AH10" s="13"/>
      <c r="AI10" s="12"/>
      <c r="AJ10" s="55">
        <f>(AG10-AF10)-(AI10-AH10)</f>
        <v>0</v>
      </c>
      <c r="AK10" s="58">
        <v>1</v>
      </c>
      <c r="AL10" s="57" t="s">
        <v>46</v>
      </c>
      <c r="AM10" s="60"/>
      <c r="AN10" s="61"/>
      <c r="AO10" s="62"/>
      <c r="AP10" s="63"/>
      <c r="AQ10" s="64"/>
    </row>
    <row r="11" spans="2:43" s="29" customFormat="1" ht="21" customHeight="1" x14ac:dyDescent="0.45">
      <c r="B11" s="54">
        <v>2</v>
      </c>
      <c r="C11" s="53" t="s">
        <v>33</v>
      </c>
      <c r="D11" s="4"/>
      <c r="E11" s="5"/>
      <c r="F11" s="7"/>
      <c r="G11" s="6"/>
      <c r="H11" s="52">
        <f>(E11-D11)-(G11-F11)</f>
        <v>0</v>
      </c>
      <c r="I11" s="54">
        <v>2</v>
      </c>
      <c r="J11" s="53" t="s">
        <v>37</v>
      </c>
      <c r="K11" s="4"/>
      <c r="L11" s="5"/>
      <c r="M11" s="7"/>
      <c r="N11" s="6"/>
      <c r="O11" s="52">
        <f>(L11-K11)-(N11-M11)</f>
        <v>0</v>
      </c>
      <c r="P11" s="54">
        <v>2</v>
      </c>
      <c r="Q11" s="53" t="s">
        <v>46</v>
      </c>
      <c r="R11" s="65"/>
      <c r="S11" s="66"/>
      <c r="T11" s="70"/>
      <c r="U11" s="68"/>
      <c r="V11" s="69"/>
      <c r="W11" s="54">
        <v>2</v>
      </c>
      <c r="X11" s="53" t="s">
        <v>35</v>
      </c>
      <c r="Y11" s="33">
        <v>0.625</v>
      </c>
      <c r="Z11" s="34">
        <v>0.66666666666666663</v>
      </c>
      <c r="AA11" s="35"/>
      <c r="AB11" s="36"/>
      <c r="AC11" s="52">
        <f>(Z11-Y11)-(AB11-AA11)</f>
        <v>4.166666666666663E-2</v>
      </c>
      <c r="AD11" s="54">
        <v>2</v>
      </c>
      <c r="AE11" s="53" t="s">
        <v>41</v>
      </c>
      <c r="AF11" s="33">
        <v>0.375</v>
      </c>
      <c r="AG11" s="34">
        <v>0.64583333333333337</v>
      </c>
      <c r="AH11" s="35">
        <v>0.45833333333333331</v>
      </c>
      <c r="AI11" s="36">
        <v>0.60416666666666663</v>
      </c>
      <c r="AJ11" s="52">
        <f>(AG11-AF11)-(AI11-AH11)</f>
        <v>0.12500000000000006</v>
      </c>
      <c r="AK11" s="54">
        <v>2</v>
      </c>
      <c r="AL11" s="53" t="s">
        <v>40</v>
      </c>
      <c r="AM11" s="77"/>
      <c r="AN11" s="78"/>
      <c r="AO11" s="79"/>
      <c r="AP11" s="80"/>
      <c r="AQ11" s="81">
        <f>(AN11-AM11)-(AP11-AO11)</f>
        <v>0</v>
      </c>
    </row>
    <row r="12" spans="2:43" s="29" customFormat="1" ht="21" customHeight="1" x14ac:dyDescent="0.45">
      <c r="B12" s="54">
        <v>3</v>
      </c>
      <c r="C12" s="53" t="s">
        <v>7</v>
      </c>
      <c r="D12" s="33">
        <v>0.625</v>
      </c>
      <c r="E12" s="34">
        <v>0.66666666666666663</v>
      </c>
      <c r="F12" s="35"/>
      <c r="G12" s="36"/>
      <c r="H12" s="52">
        <f>(E12-D12)-(G12-F12)</f>
        <v>4.166666666666663E-2</v>
      </c>
      <c r="I12" s="54">
        <v>3</v>
      </c>
      <c r="J12" s="53" t="s">
        <v>2</v>
      </c>
      <c r="K12" s="33">
        <v>0.375</v>
      </c>
      <c r="L12" s="34">
        <v>0.64583333333333337</v>
      </c>
      <c r="M12" s="35">
        <v>0.45833333333333331</v>
      </c>
      <c r="N12" s="36">
        <v>0.60416666666666663</v>
      </c>
      <c r="O12" s="52">
        <f>(L12-K12)-(N12-M12)</f>
        <v>0.12500000000000006</v>
      </c>
      <c r="P12" s="54">
        <v>3</v>
      </c>
      <c r="Q12" s="53" t="s">
        <v>5</v>
      </c>
      <c r="R12" s="4"/>
      <c r="S12" s="5"/>
      <c r="T12" s="44"/>
      <c r="U12" s="6"/>
      <c r="V12" s="52">
        <f>(S12-R12)-(U12-T12)</f>
        <v>0</v>
      </c>
      <c r="W12" s="54">
        <v>3</v>
      </c>
      <c r="X12" s="53" t="s">
        <v>1</v>
      </c>
      <c r="Y12" s="33"/>
      <c r="Z12" s="34"/>
      <c r="AA12" s="35"/>
      <c r="AB12" s="36"/>
      <c r="AC12" s="52">
        <f>(Z12-Y12)-(AB12-AA12)</f>
        <v>0</v>
      </c>
      <c r="AD12" s="54">
        <v>3</v>
      </c>
      <c r="AE12" s="53" t="s">
        <v>3</v>
      </c>
      <c r="AF12" s="65"/>
      <c r="AG12" s="66"/>
      <c r="AH12" s="67"/>
      <c r="AI12" s="68"/>
      <c r="AJ12" s="69"/>
      <c r="AK12" s="54">
        <v>3</v>
      </c>
      <c r="AL12" s="53" t="s">
        <v>44</v>
      </c>
      <c r="AM12" s="65"/>
      <c r="AN12" s="66"/>
      <c r="AO12" s="70"/>
      <c r="AP12" s="68"/>
      <c r="AQ12" s="69"/>
    </row>
    <row r="13" spans="2:43" s="29" customFormat="1" ht="21" customHeight="1" x14ac:dyDescent="0.45">
      <c r="B13" s="54">
        <v>4</v>
      </c>
      <c r="C13" s="53" t="s">
        <v>1</v>
      </c>
      <c r="D13" s="33"/>
      <c r="E13" s="34"/>
      <c r="F13" s="35"/>
      <c r="G13" s="36"/>
      <c r="H13" s="52">
        <f>(E13-D13)-(G13-F13)</f>
        <v>0</v>
      </c>
      <c r="I13" s="54">
        <v>4</v>
      </c>
      <c r="J13" s="53" t="s">
        <v>3</v>
      </c>
      <c r="K13" s="65"/>
      <c r="L13" s="66"/>
      <c r="M13" s="67"/>
      <c r="N13" s="68"/>
      <c r="O13" s="69"/>
      <c r="P13" s="54">
        <v>4</v>
      </c>
      <c r="Q13" s="53" t="s">
        <v>6</v>
      </c>
      <c r="R13" s="4"/>
      <c r="S13" s="5"/>
      <c r="T13" s="7"/>
      <c r="U13" s="6"/>
      <c r="V13" s="52">
        <f>(S13-R13)-(U13-T13)</f>
        <v>0</v>
      </c>
      <c r="W13" s="54">
        <v>4</v>
      </c>
      <c r="X13" s="53" t="s">
        <v>2</v>
      </c>
      <c r="Y13" s="33">
        <v>0.375</v>
      </c>
      <c r="Z13" s="34">
        <v>0.64583333333333337</v>
      </c>
      <c r="AA13" s="35">
        <v>0.45833333333333331</v>
      </c>
      <c r="AB13" s="36">
        <v>0.60416666666666663</v>
      </c>
      <c r="AC13" s="52">
        <f>(Z13-Y13)-(AB13-AA13)</f>
        <v>0.12500000000000006</v>
      </c>
      <c r="AD13" s="54">
        <v>4</v>
      </c>
      <c r="AE13" s="53" t="s">
        <v>4</v>
      </c>
      <c r="AF13" s="65"/>
      <c r="AG13" s="66"/>
      <c r="AH13" s="70"/>
      <c r="AI13" s="68"/>
      <c r="AJ13" s="69"/>
      <c r="AK13" s="54">
        <v>4</v>
      </c>
      <c r="AL13" s="53" t="s">
        <v>7</v>
      </c>
      <c r="AM13" s="33">
        <v>0.625</v>
      </c>
      <c r="AN13" s="34">
        <v>0.66666666666666663</v>
      </c>
      <c r="AO13" s="35"/>
      <c r="AP13" s="36"/>
      <c r="AQ13" s="52">
        <f>(AN13-AM13)-(AP13-AO13)</f>
        <v>4.166666666666663E-2</v>
      </c>
    </row>
    <row r="14" spans="2:43" s="29" customFormat="1" ht="21" customHeight="1" x14ac:dyDescent="0.45">
      <c r="B14" s="54">
        <v>5</v>
      </c>
      <c r="C14" s="53" t="s">
        <v>2</v>
      </c>
      <c r="D14" s="33">
        <v>0.375</v>
      </c>
      <c r="E14" s="34">
        <v>0.64583333333333337</v>
      </c>
      <c r="F14" s="35">
        <v>0.45833333333333331</v>
      </c>
      <c r="G14" s="36">
        <v>0.60416666666666663</v>
      </c>
      <c r="H14" s="52">
        <f>(E14-D14)-(G14-F14)</f>
        <v>0.12500000000000006</v>
      </c>
      <c r="I14" s="54">
        <v>5</v>
      </c>
      <c r="J14" s="53" t="s">
        <v>4</v>
      </c>
      <c r="K14" s="65"/>
      <c r="L14" s="66"/>
      <c r="M14" s="70"/>
      <c r="N14" s="68"/>
      <c r="O14" s="69"/>
      <c r="P14" s="54">
        <v>5</v>
      </c>
      <c r="Q14" s="53" t="s">
        <v>7</v>
      </c>
      <c r="R14" s="33">
        <v>0.625</v>
      </c>
      <c r="S14" s="34">
        <v>0.66666666666666663</v>
      </c>
      <c r="T14" s="35"/>
      <c r="U14" s="36"/>
      <c r="V14" s="52">
        <f>(S14-R14)-(U14-T14)</f>
        <v>4.166666666666663E-2</v>
      </c>
      <c r="W14" s="54">
        <v>5</v>
      </c>
      <c r="X14" s="53" t="s">
        <v>3</v>
      </c>
      <c r="Y14" s="65"/>
      <c r="Z14" s="66"/>
      <c r="AA14" s="67"/>
      <c r="AB14" s="68"/>
      <c r="AC14" s="69"/>
      <c r="AD14" s="54">
        <v>5</v>
      </c>
      <c r="AE14" s="53" t="s">
        <v>5</v>
      </c>
      <c r="AF14" s="4"/>
      <c r="AG14" s="5"/>
      <c r="AH14" s="44"/>
      <c r="AI14" s="6"/>
      <c r="AJ14" s="52">
        <f>(AG14-AF14)-(AI14-AH14)</f>
        <v>0</v>
      </c>
      <c r="AK14" s="54">
        <v>5</v>
      </c>
      <c r="AL14" s="53" t="s">
        <v>1</v>
      </c>
      <c r="AM14" s="33"/>
      <c r="AN14" s="34"/>
      <c r="AO14" s="35"/>
      <c r="AP14" s="36"/>
      <c r="AQ14" s="52">
        <f>(AN14-AM14)-(AP14-AO14)</f>
        <v>0</v>
      </c>
    </row>
    <row r="15" spans="2:43" s="29" customFormat="1" ht="21" customHeight="1" x14ac:dyDescent="0.45">
      <c r="B15" s="54">
        <v>6</v>
      </c>
      <c r="C15" s="53" t="s">
        <v>36</v>
      </c>
      <c r="D15" s="65"/>
      <c r="E15" s="66"/>
      <c r="F15" s="67"/>
      <c r="G15" s="68"/>
      <c r="H15" s="69"/>
      <c r="I15" s="54">
        <v>6</v>
      </c>
      <c r="J15" s="53" t="s">
        <v>5</v>
      </c>
      <c r="K15" s="4"/>
      <c r="L15" s="5"/>
      <c r="M15" s="44"/>
      <c r="N15" s="6"/>
      <c r="O15" s="52">
        <f>(L15-K15)-(N15-M15)</f>
        <v>0</v>
      </c>
      <c r="P15" s="54">
        <v>6</v>
      </c>
      <c r="Q15" s="53" t="s">
        <v>1</v>
      </c>
      <c r="R15" s="33"/>
      <c r="S15" s="34"/>
      <c r="T15" s="35"/>
      <c r="U15" s="36"/>
      <c r="V15" s="52">
        <f>(S15-R15)-(U15-T15)</f>
        <v>0</v>
      </c>
      <c r="W15" s="54">
        <v>6</v>
      </c>
      <c r="X15" s="53" t="s">
        <v>4</v>
      </c>
      <c r="Y15" s="65"/>
      <c r="Z15" s="66"/>
      <c r="AA15" s="70"/>
      <c r="AB15" s="68"/>
      <c r="AC15" s="69"/>
      <c r="AD15" s="54">
        <v>6</v>
      </c>
      <c r="AE15" s="53" t="s">
        <v>6</v>
      </c>
      <c r="AF15" s="4"/>
      <c r="AG15" s="5"/>
      <c r="AH15" s="7"/>
      <c r="AI15" s="6"/>
      <c r="AJ15" s="52">
        <f>(AG15-AF15)-(AI15-AH15)</f>
        <v>0</v>
      </c>
      <c r="AK15" s="54">
        <v>6</v>
      </c>
      <c r="AL15" s="53" t="s">
        <v>2</v>
      </c>
      <c r="AM15" s="33">
        <v>0.375</v>
      </c>
      <c r="AN15" s="34">
        <v>0.64583333333333337</v>
      </c>
      <c r="AO15" s="35">
        <v>0.45833333333333331</v>
      </c>
      <c r="AP15" s="36">
        <v>0.60416666666666663</v>
      </c>
      <c r="AQ15" s="52">
        <f>(AN15-AM15)-(AP15-AO15)</f>
        <v>0.12500000000000006</v>
      </c>
    </row>
    <row r="16" spans="2:43" s="29" customFormat="1" ht="21" customHeight="1" x14ac:dyDescent="0.45">
      <c r="B16" s="54">
        <v>7</v>
      </c>
      <c r="C16" s="53" t="s">
        <v>4</v>
      </c>
      <c r="D16" s="65"/>
      <c r="E16" s="66"/>
      <c r="F16" s="70"/>
      <c r="G16" s="68"/>
      <c r="H16" s="69"/>
      <c r="I16" s="54">
        <v>7</v>
      </c>
      <c r="J16" s="53" t="s">
        <v>6</v>
      </c>
      <c r="K16" s="4"/>
      <c r="L16" s="5"/>
      <c r="M16" s="7"/>
      <c r="N16" s="6"/>
      <c r="O16" s="52">
        <f>(L16-K16)-(N16-M16)</f>
        <v>0</v>
      </c>
      <c r="P16" s="54">
        <v>7</v>
      </c>
      <c r="Q16" s="53" t="s">
        <v>2</v>
      </c>
      <c r="R16" s="33">
        <v>0.375</v>
      </c>
      <c r="S16" s="34">
        <v>0.64583333333333337</v>
      </c>
      <c r="T16" s="35">
        <v>0.45833333333333331</v>
      </c>
      <c r="U16" s="36">
        <v>0.60416666666666663</v>
      </c>
      <c r="V16" s="52">
        <f>(S16-R16)-(U16-T16)</f>
        <v>0.12500000000000006</v>
      </c>
      <c r="W16" s="54">
        <v>7</v>
      </c>
      <c r="X16" s="53" t="s">
        <v>5</v>
      </c>
      <c r="Y16" s="4"/>
      <c r="Z16" s="5"/>
      <c r="AA16" s="44"/>
      <c r="AB16" s="6"/>
      <c r="AC16" s="52">
        <f>(Z16-Y16)-(AB16-AA16)</f>
        <v>0</v>
      </c>
      <c r="AD16" s="54">
        <v>7</v>
      </c>
      <c r="AE16" s="53" t="s">
        <v>7</v>
      </c>
      <c r="AF16" s="33">
        <v>0.625</v>
      </c>
      <c r="AG16" s="34">
        <v>0.66666666666666663</v>
      </c>
      <c r="AH16" s="35"/>
      <c r="AI16" s="36"/>
      <c r="AJ16" s="52">
        <f>(AG16-AF16)-(AI16-AH16)</f>
        <v>4.166666666666663E-2</v>
      </c>
      <c r="AK16" s="54">
        <v>7</v>
      </c>
      <c r="AL16" s="53" t="s">
        <v>3</v>
      </c>
      <c r="AM16" s="65"/>
      <c r="AN16" s="66"/>
      <c r="AO16" s="67"/>
      <c r="AP16" s="68"/>
      <c r="AQ16" s="69"/>
    </row>
    <row r="17" spans="2:43" s="29" customFormat="1" ht="21" customHeight="1" x14ac:dyDescent="0.45">
      <c r="B17" s="54">
        <v>8</v>
      </c>
      <c r="C17" s="53" t="s">
        <v>5</v>
      </c>
      <c r="D17" s="4"/>
      <c r="E17" s="5"/>
      <c r="F17" s="44"/>
      <c r="G17" s="6"/>
      <c r="H17" s="52">
        <f>(E17-D17)-(G17-F17)</f>
        <v>0</v>
      </c>
      <c r="I17" s="54">
        <v>8</v>
      </c>
      <c r="J17" s="53" t="s">
        <v>7</v>
      </c>
      <c r="K17" s="33">
        <v>0.625</v>
      </c>
      <c r="L17" s="34">
        <v>0.66666666666666663</v>
      </c>
      <c r="M17" s="35"/>
      <c r="N17" s="36"/>
      <c r="O17" s="52">
        <f>(L17-K17)-(N17-M17)</f>
        <v>4.166666666666663E-2</v>
      </c>
      <c r="P17" s="54">
        <v>8</v>
      </c>
      <c r="Q17" s="53" t="s">
        <v>3</v>
      </c>
      <c r="R17" s="65"/>
      <c r="S17" s="66"/>
      <c r="T17" s="67"/>
      <c r="U17" s="68"/>
      <c r="V17" s="69"/>
      <c r="W17" s="54">
        <v>8</v>
      </c>
      <c r="X17" s="53" t="s">
        <v>6</v>
      </c>
      <c r="Y17" s="4"/>
      <c r="Z17" s="5"/>
      <c r="AA17" s="7"/>
      <c r="AB17" s="6"/>
      <c r="AC17" s="52">
        <f>(Z17-Y17)-(AB17-AA17)</f>
        <v>0</v>
      </c>
      <c r="AD17" s="54">
        <v>8</v>
      </c>
      <c r="AE17" s="53" t="s">
        <v>1</v>
      </c>
      <c r="AF17" s="33"/>
      <c r="AG17" s="34"/>
      <c r="AH17" s="35"/>
      <c r="AI17" s="36"/>
      <c r="AJ17" s="52">
        <f>(AG17-AF17)-(AI17-AH17)</f>
        <v>0</v>
      </c>
      <c r="AK17" s="54">
        <v>8</v>
      </c>
      <c r="AL17" s="53" t="s">
        <v>4</v>
      </c>
      <c r="AM17" s="65"/>
      <c r="AN17" s="66"/>
      <c r="AO17" s="70"/>
      <c r="AP17" s="68"/>
      <c r="AQ17" s="69"/>
    </row>
    <row r="18" spans="2:43" s="29" customFormat="1" ht="21" customHeight="1" x14ac:dyDescent="0.45">
      <c r="B18" s="54">
        <v>9</v>
      </c>
      <c r="C18" s="53" t="s">
        <v>6</v>
      </c>
      <c r="D18" s="4"/>
      <c r="E18" s="5"/>
      <c r="F18" s="7"/>
      <c r="G18" s="6"/>
      <c r="H18" s="52">
        <f>(E18-D18)-(G18-F18)</f>
        <v>0</v>
      </c>
      <c r="I18" s="54">
        <v>9</v>
      </c>
      <c r="J18" s="53" t="s">
        <v>1</v>
      </c>
      <c r="K18" s="33"/>
      <c r="L18" s="34"/>
      <c r="M18" s="35"/>
      <c r="N18" s="36"/>
      <c r="O18" s="52">
        <f>(L18-K18)-(N18-M18)</f>
        <v>0</v>
      </c>
      <c r="P18" s="54">
        <v>9</v>
      </c>
      <c r="Q18" s="53" t="s">
        <v>4</v>
      </c>
      <c r="R18" s="65"/>
      <c r="S18" s="66"/>
      <c r="T18" s="70"/>
      <c r="U18" s="68"/>
      <c r="V18" s="69"/>
      <c r="W18" s="54">
        <v>9</v>
      </c>
      <c r="X18" s="53" t="s">
        <v>7</v>
      </c>
      <c r="Y18" s="33">
        <v>0.625</v>
      </c>
      <c r="Z18" s="34">
        <v>0.66666666666666663</v>
      </c>
      <c r="AA18" s="35"/>
      <c r="AB18" s="36"/>
      <c r="AC18" s="52">
        <f>(Z18-Y18)-(AB18-AA18)</f>
        <v>4.166666666666663E-2</v>
      </c>
      <c r="AD18" s="54">
        <v>9</v>
      </c>
      <c r="AE18" s="53" t="s">
        <v>2</v>
      </c>
      <c r="AF18" s="33">
        <v>0.375</v>
      </c>
      <c r="AG18" s="34">
        <v>0.64583333333333337</v>
      </c>
      <c r="AH18" s="35">
        <v>0.45833333333333331</v>
      </c>
      <c r="AI18" s="36">
        <v>0.60416666666666663</v>
      </c>
      <c r="AJ18" s="52">
        <f>(AG18-AF18)-(AI18-AH18)</f>
        <v>0.12500000000000006</v>
      </c>
      <c r="AK18" s="54">
        <v>9</v>
      </c>
      <c r="AL18" s="53" t="s">
        <v>5</v>
      </c>
      <c r="AM18" s="4"/>
      <c r="AN18" s="5"/>
      <c r="AO18" s="44"/>
      <c r="AP18" s="6"/>
      <c r="AQ18" s="52">
        <f>(AN18-AM18)-(AP18-AO18)</f>
        <v>0</v>
      </c>
    </row>
    <row r="19" spans="2:43" s="29" customFormat="1" ht="21" customHeight="1" x14ac:dyDescent="0.45">
      <c r="B19" s="54">
        <v>10</v>
      </c>
      <c r="C19" s="53" t="s">
        <v>7</v>
      </c>
      <c r="D19" s="33">
        <v>0.625</v>
      </c>
      <c r="E19" s="34">
        <v>0.66666666666666663</v>
      </c>
      <c r="F19" s="7"/>
      <c r="G19" s="6"/>
      <c r="H19" s="52">
        <f>(E19-D19)-(G19-F19)</f>
        <v>4.166666666666663E-2</v>
      </c>
      <c r="I19" s="54">
        <v>10</v>
      </c>
      <c r="J19" s="53" t="s">
        <v>2</v>
      </c>
      <c r="K19" s="33">
        <v>0.375</v>
      </c>
      <c r="L19" s="34">
        <v>0.64583333333333337</v>
      </c>
      <c r="M19" s="35">
        <v>0.45833333333333331</v>
      </c>
      <c r="N19" s="36">
        <v>0.60416666666666663</v>
      </c>
      <c r="O19" s="52">
        <f>(L19-K19)-(N19-M19)</f>
        <v>0.12500000000000006</v>
      </c>
      <c r="P19" s="54">
        <v>10</v>
      </c>
      <c r="Q19" s="53" t="s">
        <v>5</v>
      </c>
      <c r="R19" s="4"/>
      <c r="S19" s="5"/>
      <c r="T19" s="44"/>
      <c r="U19" s="6"/>
      <c r="V19" s="52">
        <f>(S19-R19)-(U19-T19)</f>
        <v>0</v>
      </c>
      <c r="W19" s="54">
        <v>10</v>
      </c>
      <c r="X19" s="53" t="s">
        <v>1</v>
      </c>
      <c r="Y19" s="33"/>
      <c r="Z19" s="34"/>
      <c r="AA19" s="35"/>
      <c r="AB19" s="36"/>
      <c r="AC19" s="52">
        <f>(Z19-Y19)-(AB19-AA19)</f>
        <v>0</v>
      </c>
      <c r="AD19" s="54">
        <v>10</v>
      </c>
      <c r="AE19" s="53" t="s">
        <v>3</v>
      </c>
      <c r="AF19" s="65"/>
      <c r="AG19" s="66"/>
      <c r="AH19" s="67"/>
      <c r="AI19" s="68"/>
      <c r="AJ19" s="69"/>
      <c r="AK19" s="54">
        <v>10</v>
      </c>
      <c r="AL19" s="53" t="s">
        <v>6</v>
      </c>
      <c r="AM19" s="4"/>
      <c r="AN19" s="5"/>
      <c r="AO19" s="7"/>
      <c r="AP19" s="6"/>
      <c r="AQ19" s="52">
        <f>(AN19-AM19)-(AP19-AO19)</f>
        <v>0</v>
      </c>
    </row>
    <row r="20" spans="2:43" s="29" customFormat="1" ht="21" customHeight="1" x14ac:dyDescent="0.45">
      <c r="B20" s="54">
        <v>11</v>
      </c>
      <c r="C20" s="53" t="s">
        <v>1</v>
      </c>
      <c r="D20" s="4"/>
      <c r="E20" s="5"/>
      <c r="F20" s="7"/>
      <c r="G20" s="6"/>
      <c r="H20" s="52">
        <f>(E20-D20)-(G20-F20)</f>
        <v>0</v>
      </c>
      <c r="I20" s="54">
        <v>11</v>
      </c>
      <c r="J20" s="53" t="s">
        <v>3</v>
      </c>
      <c r="K20" s="65"/>
      <c r="L20" s="66"/>
      <c r="M20" s="67"/>
      <c r="N20" s="68"/>
      <c r="O20" s="69"/>
      <c r="P20" s="54">
        <v>11</v>
      </c>
      <c r="Q20" s="53" t="s">
        <v>45</v>
      </c>
      <c r="R20" s="65"/>
      <c r="S20" s="66"/>
      <c r="T20" s="70"/>
      <c r="U20" s="68"/>
      <c r="V20" s="69"/>
      <c r="W20" s="54">
        <v>11</v>
      </c>
      <c r="X20" s="53" t="s">
        <v>2</v>
      </c>
      <c r="Y20" s="33">
        <v>0.375</v>
      </c>
      <c r="Z20" s="34">
        <v>0.64583333333333337</v>
      </c>
      <c r="AA20" s="35">
        <v>0.45833333333333331</v>
      </c>
      <c r="AB20" s="36">
        <v>0.60416666666666663</v>
      </c>
      <c r="AC20" s="52">
        <f>(Z20-Y20)-(AB20-AA20)</f>
        <v>0.12500000000000006</v>
      </c>
      <c r="AD20" s="54">
        <v>11</v>
      </c>
      <c r="AE20" s="53" t="s">
        <v>4</v>
      </c>
      <c r="AF20" s="65"/>
      <c r="AG20" s="66"/>
      <c r="AH20" s="70"/>
      <c r="AI20" s="68"/>
      <c r="AJ20" s="69"/>
      <c r="AK20" s="54">
        <v>11</v>
      </c>
      <c r="AL20" s="53" t="s">
        <v>7</v>
      </c>
      <c r="AM20" s="33">
        <v>0.625</v>
      </c>
      <c r="AN20" s="34">
        <v>0.66666666666666663</v>
      </c>
      <c r="AO20" s="35"/>
      <c r="AP20" s="36"/>
      <c r="AQ20" s="52">
        <f>(AN20-AM20)-(AP20-AO20)</f>
        <v>4.166666666666663E-2</v>
      </c>
    </row>
    <row r="21" spans="2:43" s="29" customFormat="1" ht="21" customHeight="1" x14ac:dyDescent="0.45">
      <c r="B21" s="54">
        <v>12</v>
      </c>
      <c r="C21" s="53" t="s">
        <v>2</v>
      </c>
      <c r="D21" s="33">
        <v>0.375</v>
      </c>
      <c r="E21" s="34">
        <v>0.64583333333333337</v>
      </c>
      <c r="F21" s="35">
        <v>0.45833333333333331</v>
      </c>
      <c r="G21" s="36">
        <v>0.60416666666666663</v>
      </c>
      <c r="H21" s="52">
        <f>(E21-D21)-(G21-F21)</f>
        <v>0.12500000000000006</v>
      </c>
      <c r="I21" s="54">
        <v>12</v>
      </c>
      <c r="J21" s="53" t="s">
        <v>4</v>
      </c>
      <c r="K21" s="65"/>
      <c r="L21" s="66"/>
      <c r="M21" s="70"/>
      <c r="N21" s="68"/>
      <c r="O21" s="69"/>
      <c r="P21" s="54">
        <v>12</v>
      </c>
      <c r="Q21" s="53" t="s">
        <v>7</v>
      </c>
      <c r="R21" s="33">
        <v>0.625</v>
      </c>
      <c r="S21" s="34">
        <v>0.66666666666666663</v>
      </c>
      <c r="T21" s="35"/>
      <c r="U21" s="36"/>
      <c r="V21" s="52">
        <f>(S21-R21)-(U21-T21)</f>
        <v>4.166666666666663E-2</v>
      </c>
      <c r="W21" s="54">
        <v>12</v>
      </c>
      <c r="X21" s="53" t="s">
        <v>3</v>
      </c>
      <c r="Y21" s="65"/>
      <c r="Z21" s="66"/>
      <c r="AA21" s="67"/>
      <c r="AB21" s="68"/>
      <c r="AC21" s="69"/>
      <c r="AD21" s="54">
        <v>12</v>
      </c>
      <c r="AE21" s="53" t="s">
        <v>42</v>
      </c>
      <c r="AF21" s="65"/>
      <c r="AG21" s="66"/>
      <c r="AH21" s="70"/>
      <c r="AI21" s="68"/>
      <c r="AJ21" s="69"/>
      <c r="AK21" s="54">
        <v>12</v>
      </c>
      <c r="AL21" s="53" t="s">
        <v>1</v>
      </c>
      <c r="AM21" s="33"/>
      <c r="AN21" s="34"/>
      <c r="AO21" s="35"/>
      <c r="AP21" s="36"/>
      <c r="AQ21" s="52">
        <f>(AN21-AM21)-(AP21-AO21)</f>
        <v>0</v>
      </c>
    </row>
    <row r="22" spans="2:43" s="29" customFormat="1" ht="21" customHeight="1" x14ac:dyDescent="0.45">
      <c r="B22" s="54">
        <v>13</v>
      </c>
      <c r="C22" s="53" t="s">
        <v>3</v>
      </c>
      <c r="D22" s="65"/>
      <c r="E22" s="66"/>
      <c r="F22" s="67"/>
      <c r="G22" s="68"/>
      <c r="H22" s="69"/>
      <c r="I22" s="54">
        <v>13</v>
      </c>
      <c r="J22" s="53" t="s">
        <v>5</v>
      </c>
      <c r="K22" s="4"/>
      <c r="L22" s="5"/>
      <c r="M22" s="44"/>
      <c r="N22" s="6"/>
      <c r="O22" s="52">
        <f>(L22-K22)-(N22-M22)</f>
        <v>0</v>
      </c>
      <c r="P22" s="54">
        <v>13</v>
      </c>
      <c r="Q22" s="53" t="s">
        <v>1</v>
      </c>
      <c r="R22" s="33"/>
      <c r="S22" s="34"/>
      <c r="T22" s="35"/>
      <c r="U22" s="36"/>
      <c r="V22" s="52">
        <f>(S22-R22)-(U22-T22)</f>
        <v>0</v>
      </c>
      <c r="W22" s="54">
        <v>13</v>
      </c>
      <c r="X22" s="53" t="s">
        <v>4</v>
      </c>
      <c r="Y22" s="65"/>
      <c r="Z22" s="66"/>
      <c r="AA22" s="70"/>
      <c r="AB22" s="68"/>
      <c r="AC22" s="69"/>
      <c r="AD22" s="54">
        <v>13</v>
      </c>
      <c r="AE22" s="53" t="s">
        <v>6</v>
      </c>
      <c r="AF22" s="4"/>
      <c r="AG22" s="5"/>
      <c r="AH22" s="44"/>
      <c r="AI22" s="6"/>
      <c r="AJ22" s="52">
        <f>(AG22-AF22)-(AI22-AH22)</f>
        <v>0</v>
      </c>
      <c r="AK22" s="54">
        <v>13</v>
      </c>
      <c r="AL22" s="53" t="s">
        <v>2</v>
      </c>
      <c r="AM22" s="33">
        <v>0.375</v>
      </c>
      <c r="AN22" s="34">
        <v>0.64583333333333337</v>
      </c>
      <c r="AO22" s="35">
        <v>0.45833333333333331</v>
      </c>
      <c r="AP22" s="36">
        <v>0.60416666666666663</v>
      </c>
      <c r="AQ22" s="52">
        <f>(AN22-AM22)-(AP22-AO22)</f>
        <v>0.12500000000000006</v>
      </c>
    </row>
    <row r="23" spans="2:43" s="29" customFormat="1" ht="21" customHeight="1" x14ac:dyDescent="0.45">
      <c r="B23" s="54">
        <v>14</v>
      </c>
      <c r="C23" s="53" t="s">
        <v>4</v>
      </c>
      <c r="D23" s="65"/>
      <c r="E23" s="66"/>
      <c r="F23" s="70"/>
      <c r="G23" s="68"/>
      <c r="H23" s="69"/>
      <c r="I23" s="54">
        <v>14</v>
      </c>
      <c r="J23" s="53" t="s">
        <v>6</v>
      </c>
      <c r="K23" s="4"/>
      <c r="L23" s="5"/>
      <c r="M23" s="7"/>
      <c r="N23" s="6"/>
      <c r="O23" s="52">
        <f>(L23-K23)-(N23-M23)</f>
        <v>0</v>
      </c>
      <c r="P23" s="54">
        <v>14</v>
      </c>
      <c r="Q23" s="53" t="s">
        <v>2</v>
      </c>
      <c r="R23" s="33">
        <v>0.375</v>
      </c>
      <c r="S23" s="34">
        <v>0.64583333333333337</v>
      </c>
      <c r="T23" s="35">
        <v>0.45833333333333331</v>
      </c>
      <c r="U23" s="36">
        <v>0.60416666666666663</v>
      </c>
      <c r="V23" s="52">
        <f>(S23-R23)-(U23-T23)</f>
        <v>0.12500000000000006</v>
      </c>
      <c r="W23" s="54">
        <v>14</v>
      </c>
      <c r="X23" s="53" t="s">
        <v>5</v>
      </c>
      <c r="Y23" s="4"/>
      <c r="Z23" s="5"/>
      <c r="AA23" s="44"/>
      <c r="AB23" s="6"/>
      <c r="AC23" s="52">
        <f>(Z23-Y23)-(AB23-AA23)</f>
        <v>0</v>
      </c>
      <c r="AD23" s="54">
        <v>14</v>
      </c>
      <c r="AE23" s="53" t="s">
        <v>7</v>
      </c>
      <c r="AF23" s="33">
        <v>0.625</v>
      </c>
      <c r="AG23" s="34">
        <v>0.66666666666666663</v>
      </c>
      <c r="AH23" s="35"/>
      <c r="AI23" s="36"/>
      <c r="AJ23" s="52">
        <f>(AG23-AF23)-(AI23-AH23)</f>
        <v>4.166666666666663E-2</v>
      </c>
      <c r="AK23" s="54">
        <v>14</v>
      </c>
      <c r="AL23" s="53" t="s">
        <v>3</v>
      </c>
      <c r="AM23" s="65"/>
      <c r="AN23" s="66"/>
      <c r="AO23" s="67"/>
      <c r="AP23" s="68"/>
      <c r="AQ23" s="69"/>
    </row>
    <row r="24" spans="2:43" s="29" customFormat="1" ht="21" customHeight="1" x14ac:dyDescent="0.45">
      <c r="B24" s="54">
        <v>15</v>
      </c>
      <c r="C24" s="53" t="s">
        <v>5</v>
      </c>
      <c r="D24" s="4"/>
      <c r="E24" s="5"/>
      <c r="F24" s="44"/>
      <c r="G24" s="6"/>
      <c r="H24" s="52">
        <f>(E24-D24)-(G24-F24)</f>
        <v>0</v>
      </c>
      <c r="I24" s="54">
        <v>15</v>
      </c>
      <c r="J24" s="53" t="s">
        <v>7</v>
      </c>
      <c r="K24" s="33">
        <v>0.625</v>
      </c>
      <c r="L24" s="34">
        <v>0.66666666666666663</v>
      </c>
      <c r="M24" s="35"/>
      <c r="N24" s="36"/>
      <c r="O24" s="52">
        <f>(L24-K24)-(N24-M24)</f>
        <v>4.166666666666663E-2</v>
      </c>
      <c r="P24" s="54">
        <v>15</v>
      </c>
      <c r="Q24" s="53" t="s">
        <v>3</v>
      </c>
      <c r="R24" s="65"/>
      <c r="S24" s="66"/>
      <c r="T24" s="67"/>
      <c r="U24" s="68"/>
      <c r="V24" s="69"/>
      <c r="W24" s="54">
        <v>15</v>
      </c>
      <c r="X24" s="53" t="s">
        <v>6</v>
      </c>
      <c r="Y24" s="4"/>
      <c r="Z24" s="5"/>
      <c r="AA24" s="44"/>
      <c r="AB24" s="6"/>
      <c r="AC24" s="52">
        <f>(Z24-Y24)-(AB24-AA24)</f>
        <v>0</v>
      </c>
      <c r="AD24" s="54">
        <v>15</v>
      </c>
      <c r="AE24" s="53" t="s">
        <v>1</v>
      </c>
      <c r="AF24" s="33"/>
      <c r="AG24" s="34"/>
      <c r="AH24" s="35"/>
      <c r="AI24" s="36"/>
      <c r="AJ24" s="52">
        <f>(AG24-AF24)-(AI24-AH24)</f>
        <v>0</v>
      </c>
      <c r="AK24" s="54">
        <v>15</v>
      </c>
      <c r="AL24" s="53" t="s">
        <v>4</v>
      </c>
      <c r="AM24" s="65"/>
      <c r="AN24" s="66"/>
      <c r="AO24" s="70"/>
      <c r="AP24" s="68"/>
      <c r="AQ24" s="69"/>
    </row>
    <row r="25" spans="2:43" s="29" customFormat="1" ht="21" customHeight="1" x14ac:dyDescent="0.45">
      <c r="B25" s="54">
        <v>16</v>
      </c>
      <c r="C25" s="53" t="s">
        <v>6</v>
      </c>
      <c r="D25" s="4"/>
      <c r="E25" s="5"/>
      <c r="F25" s="7"/>
      <c r="G25" s="6"/>
      <c r="H25" s="52">
        <f>(E25-D25)-(G25-F25)</f>
        <v>0</v>
      </c>
      <c r="I25" s="54">
        <v>16</v>
      </c>
      <c r="J25" s="53" t="s">
        <v>1</v>
      </c>
      <c r="K25" s="33"/>
      <c r="L25" s="34"/>
      <c r="M25" s="35"/>
      <c r="N25" s="36"/>
      <c r="O25" s="52">
        <f>(L25-K25)-(N25-M25)</f>
        <v>0</v>
      </c>
      <c r="P25" s="54">
        <v>16</v>
      </c>
      <c r="Q25" s="53" t="s">
        <v>4</v>
      </c>
      <c r="R25" s="65"/>
      <c r="S25" s="66"/>
      <c r="T25" s="70"/>
      <c r="U25" s="68"/>
      <c r="V25" s="69"/>
      <c r="W25" s="54">
        <v>16</v>
      </c>
      <c r="X25" s="53" t="s">
        <v>7</v>
      </c>
      <c r="Y25" s="33">
        <v>0.625</v>
      </c>
      <c r="Z25" s="34">
        <v>0.66666666666666663</v>
      </c>
      <c r="AA25" s="35"/>
      <c r="AB25" s="36"/>
      <c r="AC25" s="52">
        <f>(Z25-Y25)-(AB25-AA25)</f>
        <v>4.166666666666663E-2</v>
      </c>
      <c r="AD25" s="54">
        <v>16</v>
      </c>
      <c r="AE25" s="53" t="s">
        <v>2</v>
      </c>
      <c r="AF25" s="33">
        <v>0.375</v>
      </c>
      <c r="AG25" s="34">
        <v>0.64583333333333337</v>
      </c>
      <c r="AH25" s="35">
        <v>0.45833333333333331</v>
      </c>
      <c r="AI25" s="36">
        <v>0.60416666666666663</v>
      </c>
      <c r="AJ25" s="52">
        <f>(AG25-AF25)-(AI25-AH25)</f>
        <v>0.12500000000000006</v>
      </c>
      <c r="AK25" s="54">
        <v>16</v>
      </c>
      <c r="AL25" s="53" t="s">
        <v>5</v>
      </c>
      <c r="AM25" s="4"/>
      <c r="AN25" s="5"/>
      <c r="AO25" s="44"/>
      <c r="AP25" s="6"/>
      <c r="AQ25" s="52">
        <f>(AN25-AM25)-(AP25-AO25)</f>
        <v>0</v>
      </c>
    </row>
    <row r="26" spans="2:43" s="29" customFormat="1" ht="21" customHeight="1" x14ac:dyDescent="0.45">
      <c r="B26" s="54">
        <v>17</v>
      </c>
      <c r="C26" s="53" t="s">
        <v>7</v>
      </c>
      <c r="D26" s="33">
        <v>0.625</v>
      </c>
      <c r="E26" s="34">
        <v>0.66666666666666663</v>
      </c>
      <c r="F26" s="35"/>
      <c r="G26" s="36"/>
      <c r="H26" s="52">
        <f>(E26-D26)-(G26-F26)</f>
        <v>4.166666666666663E-2</v>
      </c>
      <c r="I26" s="54">
        <v>17</v>
      </c>
      <c r="J26" s="53" t="s">
        <v>2</v>
      </c>
      <c r="K26" s="33">
        <v>0.375</v>
      </c>
      <c r="L26" s="34">
        <v>0.64583333333333337</v>
      </c>
      <c r="M26" s="35">
        <v>0.45833333333333331</v>
      </c>
      <c r="N26" s="36">
        <v>0.60416666666666663</v>
      </c>
      <c r="O26" s="52">
        <f>(L26-K26)-(N26-M26)</f>
        <v>0.12500000000000006</v>
      </c>
      <c r="P26" s="54">
        <v>17</v>
      </c>
      <c r="Q26" s="53" t="s">
        <v>5</v>
      </c>
      <c r="R26" s="4"/>
      <c r="S26" s="5"/>
      <c r="T26" s="44"/>
      <c r="U26" s="6"/>
      <c r="V26" s="52">
        <f>(S26-R26)-(U26-T26)</f>
        <v>0</v>
      </c>
      <c r="W26" s="54">
        <v>17</v>
      </c>
      <c r="X26" s="53" t="s">
        <v>1</v>
      </c>
      <c r="Y26" s="33"/>
      <c r="Z26" s="34"/>
      <c r="AA26" s="35"/>
      <c r="AB26" s="36"/>
      <c r="AC26" s="52">
        <f>(Z26-Y26)-(AB26-AA26)</f>
        <v>0</v>
      </c>
      <c r="AD26" s="54">
        <v>17</v>
      </c>
      <c r="AE26" s="53" t="s">
        <v>3</v>
      </c>
      <c r="AF26" s="65"/>
      <c r="AG26" s="66"/>
      <c r="AH26" s="67"/>
      <c r="AI26" s="68"/>
      <c r="AJ26" s="69"/>
      <c r="AK26" s="54">
        <v>17</v>
      </c>
      <c r="AL26" s="53" t="s">
        <v>6</v>
      </c>
      <c r="AM26" s="4"/>
      <c r="AN26" s="5"/>
      <c r="AO26" s="7"/>
      <c r="AP26" s="6"/>
      <c r="AQ26" s="52">
        <f>(AN26-AM26)-(AP26-AO26)</f>
        <v>0</v>
      </c>
    </row>
    <row r="27" spans="2:43" s="29" customFormat="1" ht="21" customHeight="1" x14ac:dyDescent="0.45">
      <c r="B27" s="54">
        <v>18</v>
      </c>
      <c r="C27" s="53" t="s">
        <v>1</v>
      </c>
      <c r="D27" s="33"/>
      <c r="E27" s="34"/>
      <c r="F27" s="35"/>
      <c r="G27" s="36"/>
      <c r="H27" s="52">
        <f>(E27-D27)-(G27-F27)</f>
        <v>0</v>
      </c>
      <c r="I27" s="54">
        <v>18</v>
      </c>
      <c r="J27" s="53" t="s">
        <v>3</v>
      </c>
      <c r="K27" s="65"/>
      <c r="L27" s="66"/>
      <c r="M27" s="67"/>
      <c r="N27" s="68"/>
      <c r="O27" s="69"/>
      <c r="P27" s="54">
        <v>18</v>
      </c>
      <c r="Q27" s="53" t="s">
        <v>6</v>
      </c>
      <c r="R27" s="4"/>
      <c r="S27" s="5"/>
      <c r="T27" s="7"/>
      <c r="U27" s="6"/>
      <c r="V27" s="52">
        <f>(S27-R27)-(U27-T27)</f>
        <v>0</v>
      </c>
      <c r="W27" s="54">
        <v>18</v>
      </c>
      <c r="X27" s="53" t="s">
        <v>2</v>
      </c>
      <c r="Y27" s="33">
        <v>0.375</v>
      </c>
      <c r="Z27" s="34">
        <v>0.64583333333333337</v>
      </c>
      <c r="AA27" s="35">
        <v>0.45833333333333331</v>
      </c>
      <c r="AB27" s="36">
        <v>0.60416666666666663</v>
      </c>
      <c r="AC27" s="52">
        <f>(Z27-Y27)-(AB27-AA27)</f>
        <v>0.12500000000000006</v>
      </c>
      <c r="AD27" s="54">
        <v>18</v>
      </c>
      <c r="AE27" s="53" t="s">
        <v>4</v>
      </c>
      <c r="AF27" s="65"/>
      <c r="AG27" s="66"/>
      <c r="AH27" s="70"/>
      <c r="AI27" s="68"/>
      <c r="AJ27" s="69"/>
      <c r="AK27" s="54">
        <v>18</v>
      </c>
      <c r="AL27" s="53" t="s">
        <v>7</v>
      </c>
      <c r="AM27" s="33">
        <v>0.625</v>
      </c>
      <c r="AN27" s="34">
        <v>0.66666666666666663</v>
      </c>
      <c r="AO27" s="35"/>
      <c r="AP27" s="36"/>
      <c r="AQ27" s="52">
        <f>(AN27-AM27)-(AP27-AO27)</f>
        <v>4.166666666666663E-2</v>
      </c>
    </row>
    <row r="28" spans="2:43" s="29" customFormat="1" ht="21" customHeight="1" x14ac:dyDescent="0.45">
      <c r="B28" s="54">
        <v>19</v>
      </c>
      <c r="C28" s="53" t="s">
        <v>2</v>
      </c>
      <c r="D28" s="33">
        <v>0.375</v>
      </c>
      <c r="E28" s="34">
        <v>0.64583333333333337</v>
      </c>
      <c r="F28" s="35">
        <v>0.45833333333333331</v>
      </c>
      <c r="G28" s="36">
        <v>0.60416666666666663</v>
      </c>
      <c r="H28" s="52">
        <f>(E28-D28)-(G28-F28)</f>
        <v>0.12500000000000006</v>
      </c>
      <c r="I28" s="54">
        <v>19</v>
      </c>
      <c r="J28" s="53" t="s">
        <v>4</v>
      </c>
      <c r="K28" s="65"/>
      <c r="L28" s="66"/>
      <c r="M28" s="70"/>
      <c r="N28" s="68"/>
      <c r="O28" s="69"/>
      <c r="P28" s="54">
        <v>19</v>
      </c>
      <c r="Q28" s="53" t="s">
        <v>7</v>
      </c>
      <c r="R28" s="33">
        <v>0.625</v>
      </c>
      <c r="S28" s="34">
        <v>0.66666666666666663</v>
      </c>
      <c r="T28" s="35"/>
      <c r="U28" s="36"/>
      <c r="V28" s="52">
        <f>(S28-R28)-(U28-T28)</f>
        <v>4.166666666666663E-2</v>
      </c>
      <c r="W28" s="54">
        <v>19</v>
      </c>
      <c r="X28" s="53" t="s">
        <v>3</v>
      </c>
      <c r="Y28" s="65"/>
      <c r="Z28" s="66"/>
      <c r="AA28" s="67"/>
      <c r="AB28" s="68"/>
      <c r="AC28" s="69"/>
      <c r="AD28" s="54">
        <v>19</v>
      </c>
      <c r="AE28" s="53" t="s">
        <v>5</v>
      </c>
      <c r="AF28" s="4"/>
      <c r="AG28" s="5"/>
      <c r="AH28" s="44"/>
      <c r="AI28" s="6"/>
      <c r="AJ28" s="52">
        <f>(AG28-AF28)-(AI28-AH28)</f>
        <v>0</v>
      </c>
      <c r="AK28" s="54">
        <v>19</v>
      </c>
      <c r="AL28" s="53" t="s">
        <v>1</v>
      </c>
      <c r="AM28" s="33"/>
      <c r="AN28" s="34"/>
      <c r="AO28" s="35"/>
      <c r="AP28" s="36"/>
      <c r="AQ28" s="52">
        <f>(AN28-AM28)-(AP28-AO28)</f>
        <v>0</v>
      </c>
    </row>
    <row r="29" spans="2:43" s="29" customFormat="1" ht="21" customHeight="1" x14ac:dyDescent="0.45">
      <c r="B29" s="54">
        <v>20</v>
      </c>
      <c r="C29" s="53" t="s">
        <v>3</v>
      </c>
      <c r="D29" s="65"/>
      <c r="E29" s="66"/>
      <c r="F29" s="67"/>
      <c r="G29" s="68"/>
      <c r="H29" s="69"/>
      <c r="I29" s="54">
        <v>20</v>
      </c>
      <c r="J29" s="53" t="s">
        <v>42</v>
      </c>
      <c r="K29" s="65"/>
      <c r="L29" s="66"/>
      <c r="M29" s="70"/>
      <c r="N29" s="68"/>
      <c r="O29" s="69"/>
      <c r="P29" s="54">
        <v>20</v>
      </c>
      <c r="Q29" s="53" t="s">
        <v>1</v>
      </c>
      <c r="R29" s="33"/>
      <c r="S29" s="34"/>
      <c r="T29" s="35"/>
      <c r="U29" s="36"/>
      <c r="V29" s="52">
        <f>(S29-R29)-(U29-T29)</f>
        <v>0</v>
      </c>
      <c r="W29" s="54">
        <v>20</v>
      </c>
      <c r="X29" s="53" t="s">
        <v>4</v>
      </c>
      <c r="Y29" s="65"/>
      <c r="Z29" s="66"/>
      <c r="AA29" s="70"/>
      <c r="AB29" s="68"/>
      <c r="AC29" s="69"/>
      <c r="AD29" s="54">
        <v>20</v>
      </c>
      <c r="AE29" s="53" t="s">
        <v>6</v>
      </c>
      <c r="AF29" s="4"/>
      <c r="AG29" s="5"/>
      <c r="AH29" s="7"/>
      <c r="AI29" s="6"/>
      <c r="AJ29" s="52">
        <f>(AG29-AF29)-(AI29-AH29)</f>
        <v>0</v>
      </c>
      <c r="AK29" s="54">
        <v>20</v>
      </c>
      <c r="AL29" s="53" t="s">
        <v>2</v>
      </c>
      <c r="AM29" s="33">
        <v>0.375</v>
      </c>
      <c r="AN29" s="34">
        <v>0.64583333333333337</v>
      </c>
      <c r="AO29" s="35">
        <v>0.45833333333333331</v>
      </c>
      <c r="AP29" s="36">
        <v>0.60416666666666663</v>
      </c>
      <c r="AQ29" s="52">
        <f>(AN29-AM29)-(AP29-AO29)</f>
        <v>0.12500000000000006</v>
      </c>
    </row>
    <row r="30" spans="2:43" s="29" customFormat="1" ht="21" customHeight="1" x14ac:dyDescent="0.45">
      <c r="B30" s="54">
        <v>21</v>
      </c>
      <c r="C30" s="53" t="s">
        <v>4</v>
      </c>
      <c r="D30" s="65"/>
      <c r="E30" s="66"/>
      <c r="F30" s="70"/>
      <c r="G30" s="68"/>
      <c r="H30" s="69"/>
      <c r="I30" s="54">
        <v>21</v>
      </c>
      <c r="J30" s="53" t="s">
        <v>6</v>
      </c>
      <c r="K30" s="4"/>
      <c r="L30" s="5"/>
      <c r="M30" s="44"/>
      <c r="N30" s="6"/>
      <c r="O30" s="52">
        <f>(L30-K30)-(N30-M30)</f>
        <v>0</v>
      </c>
      <c r="P30" s="54">
        <v>21</v>
      </c>
      <c r="Q30" s="53" t="s">
        <v>2</v>
      </c>
      <c r="R30" s="33">
        <v>0.375</v>
      </c>
      <c r="S30" s="34">
        <v>0.64583333333333337</v>
      </c>
      <c r="T30" s="35">
        <v>0.45833333333333331</v>
      </c>
      <c r="U30" s="36">
        <v>0.60416666666666663</v>
      </c>
      <c r="V30" s="52">
        <f>(S30-R30)-(U30-T30)</f>
        <v>0.12500000000000006</v>
      </c>
      <c r="W30" s="54">
        <v>21</v>
      </c>
      <c r="X30" s="53" t="s">
        <v>42</v>
      </c>
      <c r="Y30" s="65"/>
      <c r="Z30" s="66"/>
      <c r="AA30" s="70"/>
      <c r="AB30" s="68"/>
      <c r="AC30" s="69"/>
      <c r="AD30" s="54">
        <v>21</v>
      </c>
      <c r="AE30" s="53" t="s">
        <v>7</v>
      </c>
      <c r="AF30" s="33">
        <v>0.625</v>
      </c>
      <c r="AG30" s="34">
        <v>0.66666666666666663</v>
      </c>
      <c r="AH30" s="35"/>
      <c r="AI30" s="36"/>
      <c r="AJ30" s="52">
        <f>(AG30-AF30)-(AI30-AH30)</f>
        <v>4.166666666666663E-2</v>
      </c>
      <c r="AK30" s="54">
        <v>21</v>
      </c>
      <c r="AL30" s="53" t="s">
        <v>3</v>
      </c>
      <c r="AM30" s="65"/>
      <c r="AN30" s="66"/>
      <c r="AO30" s="67"/>
      <c r="AP30" s="68"/>
      <c r="AQ30" s="69"/>
    </row>
    <row r="31" spans="2:43" s="29" customFormat="1" ht="21" customHeight="1" x14ac:dyDescent="0.45">
      <c r="B31" s="54">
        <v>22</v>
      </c>
      <c r="C31" s="53" t="s">
        <v>5</v>
      </c>
      <c r="D31" s="4"/>
      <c r="E31" s="5"/>
      <c r="F31" s="44"/>
      <c r="G31" s="6"/>
      <c r="H31" s="52">
        <f>(E31-D31)-(G31-F31)</f>
        <v>0</v>
      </c>
      <c r="I31" s="54">
        <v>22</v>
      </c>
      <c r="J31" s="53" t="s">
        <v>7</v>
      </c>
      <c r="K31" s="33">
        <v>0.625</v>
      </c>
      <c r="L31" s="34">
        <v>0.66666666666666663</v>
      </c>
      <c r="M31" s="35"/>
      <c r="N31" s="36"/>
      <c r="O31" s="52">
        <f>(L31-K31)-(N31-M31)</f>
        <v>4.166666666666663E-2</v>
      </c>
      <c r="P31" s="54">
        <v>22</v>
      </c>
      <c r="Q31" s="53" t="s">
        <v>3</v>
      </c>
      <c r="R31" s="65"/>
      <c r="S31" s="66"/>
      <c r="T31" s="67"/>
      <c r="U31" s="68"/>
      <c r="V31" s="69"/>
      <c r="W31" s="54">
        <v>22</v>
      </c>
      <c r="X31" s="53" t="s">
        <v>44</v>
      </c>
      <c r="Y31" s="65"/>
      <c r="Z31" s="66"/>
      <c r="AA31" s="67"/>
      <c r="AB31" s="68"/>
      <c r="AC31" s="69"/>
      <c r="AD31" s="54">
        <v>22</v>
      </c>
      <c r="AE31" s="53" t="s">
        <v>1</v>
      </c>
      <c r="AF31" s="33"/>
      <c r="AG31" s="34"/>
      <c r="AH31" s="35"/>
      <c r="AI31" s="36"/>
      <c r="AJ31" s="52">
        <f>(AG31-AF31)-(AI31-AH31)</f>
        <v>0</v>
      </c>
      <c r="AK31" s="54">
        <v>22</v>
      </c>
      <c r="AL31" s="53" t="s">
        <v>4</v>
      </c>
      <c r="AM31" s="65"/>
      <c r="AN31" s="66"/>
      <c r="AO31" s="70"/>
      <c r="AP31" s="68"/>
      <c r="AQ31" s="69"/>
    </row>
    <row r="32" spans="2:43" s="29" customFormat="1" ht="21" customHeight="1" x14ac:dyDescent="0.45">
      <c r="B32" s="54">
        <v>23</v>
      </c>
      <c r="C32" s="53" t="s">
        <v>6</v>
      </c>
      <c r="D32" s="4"/>
      <c r="E32" s="5"/>
      <c r="F32" s="7"/>
      <c r="G32" s="6"/>
      <c r="H32" s="52">
        <f>(E32-D32)-(G32-F32)</f>
        <v>0</v>
      </c>
      <c r="I32" s="54">
        <v>23</v>
      </c>
      <c r="J32" s="53" t="s">
        <v>1</v>
      </c>
      <c r="K32" s="33"/>
      <c r="L32" s="34"/>
      <c r="M32" s="35"/>
      <c r="N32" s="36"/>
      <c r="O32" s="52">
        <f>(L32-K32)-(N32-M32)</f>
        <v>0</v>
      </c>
      <c r="P32" s="54">
        <v>23</v>
      </c>
      <c r="Q32" s="53" t="s">
        <v>4</v>
      </c>
      <c r="R32" s="65"/>
      <c r="S32" s="66"/>
      <c r="T32" s="70"/>
      <c r="U32" s="68"/>
      <c r="V32" s="69"/>
      <c r="W32" s="54">
        <v>23</v>
      </c>
      <c r="X32" s="53" t="s">
        <v>43</v>
      </c>
      <c r="Y32" s="65"/>
      <c r="Z32" s="66"/>
      <c r="AA32" s="70"/>
      <c r="AB32" s="68"/>
      <c r="AC32" s="69"/>
      <c r="AD32" s="54">
        <v>23</v>
      </c>
      <c r="AE32" s="53" t="s">
        <v>2</v>
      </c>
      <c r="AF32" s="33">
        <v>0.375</v>
      </c>
      <c r="AG32" s="34">
        <v>0.64583333333333337</v>
      </c>
      <c r="AH32" s="35">
        <v>0.45833333333333331</v>
      </c>
      <c r="AI32" s="36">
        <v>0.60416666666666663</v>
      </c>
      <c r="AJ32" s="52">
        <f>(AG32-AF32)-(AI32-AH32)</f>
        <v>0.12500000000000006</v>
      </c>
      <c r="AK32" s="54">
        <v>23</v>
      </c>
      <c r="AL32" s="53" t="s">
        <v>42</v>
      </c>
      <c r="AM32" s="65"/>
      <c r="AN32" s="66"/>
      <c r="AO32" s="70"/>
      <c r="AP32" s="68"/>
      <c r="AQ32" s="69"/>
    </row>
    <row r="33" spans="2:43" s="29" customFormat="1" ht="21" customHeight="1" x14ac:dyDescent="0.45">
      <c r="B33" s="54">
        <v>24</v>
      </c>
      <c r="C33" s="53" t="s">
        <v>7</v>
      </c>
      <c r="D33" s="33">
        <v>0.625</v>
      </c>
      <c r="E33" s="34">
        <v>0.66666666666666663</v>
      </c>
      <c r="F33" s="35"/>
      <c r="G33" s="36"/>
      <c r="H33" s="52">
        <f>(E33-D33)-(G33-F33)</f>
        <v>4.166666666666663E-2</v>
      </c>
      <c r="I33" s="54">
        <v>24</v>
      </c>
      <c r="J33" s="53" t="s">
        <v>2</v>
      </c>
      <c r="K33" s="33">
        <v>0.375</v>
      </c>
      <c r="L33" s="34">
        <v>0.64583333333333337</v>
      </c>
      <c r="M33" s="35">
        <v>0.45833333333333331</v>
      </c>
      <c r="N33" s="36">
        <v>0.60416666666666663</v>
      </c>
      <c r="O33" s="52">
        <f>(L33-K33)-(N33-M33)</f>
        <v>0.12500000000000006</v>
      </c>
      <c r="P33" s="54">
        <v>24</v>
      </c>
      <c r="Q33" s="53" t="s">
        <v>5</v>
      </c>
      <c r="R33" s="4"/>
      <c r="S33" s="5"/>
      <c r="T33" s="44"/>
      <c r="U33" s="6"/>
      <c r="V33" s="52">
        <f>(S33-R33)-(U33-T33)</f>
        <v>0</v>
      </c>
      <c r="W33" s="54">
        <v>24</v>
      </c>
      <c r="X33" s="53" t="s">
        <v>1</v>
      </c>
      <c r="Y33" s="4"/>
      <c r="Z33" s="5"/>
      <c r="AA33" s="7"/>
      <c r="AB33" s="6"/>
      <c r="AC33" s="52">
        <f>(Z33-Y33)-(AB33-AA33)</f>
        <v>0</v>
      </c>
      <c r="AD33" s="54">
        <v>24</v>
      </c>
      <c r="AE33" s="53" t="s">
        <v>3</v>
      </c>
      <c r="AF33" s="65"/>
      <c r="AG33" s="66"/>
      <c r="AH33" s="67"/>
      <c r="AI33" s="68"/>
      <c r="AJ33" s="69"/>
      <c r="AK33" s="54">
        <v>24</v>
      </c>
      <c r="AL33" s="53" t="s">
        <v>6</v>
      </c>
      <c r="AM33" s="4"/>
      <c r="AN33" s="5"/>
      <c r="AO33" s="44"/>
      <c r="AP33" s="6"/>
      <c r="AQ33" s="52">
        <f>(AN33-AM33)-(AP33-AO33)</f>
        <v>0</v>
      </c>
    </row>
    <row r="34" spans="2:43" s="29" customFormat="1" ht="21" customHeight="1" x14ac:dyDescent="0.45">
      <c r="B34" s="54">
        <v>25</v>
      </c>
      <c r="C34" s="53" t="s">
        <v>1</v>
      </c>
      <c r="D34" s="33"/>
      <c r="E34" s="34"/>
      <c r="F34" s="35"/>
      <c r="G34" s="36"/>
      <c r="H34" s="52">
        <f>(E34-D34)-(G34-F34)</f>
        <v>0</v>
      </c>
      <c r="I34" s="54">
        <v>25</v>
      </c>
      <c r="J34" s="53" t="s">
        <v>3</v>
      </c>
      <c r="K34" s="65"/>
      <c r="L34" s="66"/>
      <c r="M34" s="67"/>
      <c r="N34" s="68"/>
      <c r="O34" s="69"/>
      <c r="P34" s="54">
        <v>25</v>
      </c>
      <c r="Q34" s="53" t="s">
        <v>6</v>
      </c>
      <c r="R34" s="4"/>
      <c r="S34" s="5"/>
      <c r="T34" s="7"/>
      <c r="U34" s="6"/>
      <c r="V34" s="52">
        <f>(S34-R34)-(U34-T34)</f>
        <v>0</v>
      </c>
      <c r="W34" s="54">
        <v>25</v>
      </c>
      <c r="X34" s="53" t="s">
        <v>2</v>
      </c>
      <c r="Y34" s="33">
        <v>0.375</v>
      </c>
      <c r="Z34" s="34">
        <v>0.64583333333333337</v>
      </c>
      <c r="AA34" s="35">
        <v>0.45833333333333331</v>
      </c>
      <c r="AB34" s="36">
        <v>0.60416666666666663</v>
      </c>
      <c r="AC34" s="52">
        <f>(Z34-Y34)-(AB34-AA34)</f>
        <v>0.12500000000000006</v>
      </c>
      <c r="AD34" s="54">
        <v>25</v>
      </c>
      <c r="AE34" s="53" t="s">
        <v>4</v>
      </c>
      <c r="AF34" s="65"/>
      <c r="AG34" s="66"/>
      <c r="AH34" s="70"/>
      <c r="AI34" s="68"/>
      <c r="AJ34" s="69"/>
      <c r="AK34" s="54">
        <v>25</v>
      </c>
      <c r="AL34" s="53" t="s">
        <v>7</v>
      </c>
      <c r="AM34" s="33">
        <v>0.625</v>
      </c>
      <c r="AN34" s="34">
        <v>0.66666666666666663</v>
      </c>
      <c r="AO34" s="35"/>
      <c r="AP34" s="36"/>
      <c r="AQ34" s="52">
        <f>(AN34-AM34)-(AP34-AO34)</f>
        <v>4.166666666666663E-2</v>
      </c>
    </row>
    <row r="35" spans="2:43" s="29" customFormat="1" ht="21" customHeight="1" x14ac:dyDescent="0.45">
      <c r="B35" s="54">
        <v>26</v>
      </c>
      <c r="C35" s="53" t="s">
        <v>2</v>
      </c>
      <c r="D35" s="33">
        <v>0.375</v>
      </c>
      <c r="E35" s="34">
        <v>0.64583333333333337</v>
      </c>
      <c r="F35" s="35">
        <v>0.45833333333333331</v>
      </c>
      <c r="G35" s="36">
        <v>0.60416666666666663</v>
      </c>
      <c r="H35" s="52">
        <f>(E35-D35)-(G35-F35)</f>
        <v>0.12500000000000006</v>
      </c>
      <c r="I35" s="54">
        <v>26</v>
      </c>
      <c r="J35" s="53" t="s">
        <v>4</v>
      </c>
      <c r="K35" s="65"/>
      <c r="L35" s="66"/>
      <c r="M35" s="70"/>
      <c r="N35" s="68"/>
      <c r="O35" s="69"/>
      <c r="P35" s="54">
        <v>26</v>
      </c>
      <c r="Q35" s="53" t="s">
        <v>7</v>
      </c>
      <c r="R35" s="33">
        <v>0.625</v>
      </c>
      <c r="S35" s="34">
        <v>0.66666666666666663</v>
      </c>
      <c r="T35" s="35"/>
      <c r="U35" s="36"/>
      <c r="V35" s="52">
        <f>(S35-R35)-(U35-T35)</f>
        <v>4.166666666666663E-2</v>
      </c>
      <c r="W35" s="54">
        <v>26</v>
      </c>
      <c r="X35" s="53" t="s">
        <v>3</v>
      </c>
      <c r="Y35" s="65"/>
      <c r="Z35" s="66"/>
      <c r="AA35" s="67"/>
      <c r="AB35" s="68"/>
      <c r="AC35" s="69"/>
      <c r="AD35" s="54">
        <v>26</v>
      </c>
      <c r="AE35" s="53" t="s">
        <v>5</v>
      </c>
      <c r="AF35" s="4"/>
      <c r="AG35" s="5"/>
      <c r="AH35" s="44"/>
      <c r="AI35" s="6"/>
      <c r="AJ35" s="52">
        <f>(AG35-AF35)-(AI35-AH35)</f>
        <v>0</v>
      </c>
      <c r="AK35" s="54">
        <v>26</v>
      </c>
      <c r="AL35" s="53" t="s">
        <v>1</v>
      </c>
      <c r="AM35" s="33"/>
      <c r="AN35" s="34"/>
      <c r="AO35" s="35"/>
      <c r="AP35" s="36"/>
      <c r="AQ35" s="52">
        <f>(AN35-AM35)-(AP35-AO35)</f>
        <v>0</v>
      </c>
    </row>
    <row r="36" spans="2:43" s="29" customFormat="1" ht="21" customHeight="1" x14ac:dyDescent="0.45">
      <c r="B36" s="54">
        <v>27</v>
      </c>
      <c r="C36" s="53" t="s">
        <v>3</v>
      </c>
      <c r="D36" s="65"/>
      <c r="E36" s="66"/>
      <c r="F36" s="67"/>
      <c r="G36" s="68"/>
      <c r="H36" s="69"/>
      <c r="I36" s="54">
        <v>27</v>
      </c>
      <c r="J36" s="53" t="s">
        <v>5</v>
      </c>
      <c r="K36" s="4"/>
      <c r="L36" s="5"/>
      <c r="M36" s="44"/>
      <c r="N36" s="6"/>
      <c r="O36" s="52">
        <f>(L36-K36)-(N36-M36)</f>
        <v>0</v>
      </c>
      <c r="P36" s="54">
        <v>27</v>
      </c>
      <c r="Q36" s="53" t="s">
        <v>1</v>
      </c>
      <c r="R36" s="33"/>
      <c r="S36" s="34"/>
      <c r="T36" s="35"/>
      <c r="U36" s="36"/>
      <c r="V36" s="52">
        <f>(S36-R36)-(U36-T36)</f>
        <v>0</v>
      </c>
      <c r="W36" s="54">
        <v>27</v>
      </c>
      <c r="X36" s="53" t="s">
        <v>4</v>
      </c>
      <c r="Y36" s="65"/>
      <c r="Z36" s="66"/>
      <c r="AA36" s="70"/>
      <c r="AB36" s="68"/>
      <c r="AC36" s="69"/>
      <c r="AD36" s="54">
        <v>27</v>
      </c>
      <c r="AE36" s="53" t="s">
        <v>6</v>
      </c>
      <c r="AF36" s="4"/>
      <c r="AG36" s="5"/>
      <c r="AH36" s="7"/>
      <c r="AI36" s="6"/>
      <c r="AJ36" s="52">
        <f>(AG36-AF36)-(AI36-AH36)</f>
        <v>0</v>
      </c>
      <c r="AK36" s="54">
        <v>27</v>
      </c>
      <c r="AL36" s="53" t="s">
        <v>2</v>
      </c>
      <c r="AM36" s="33">
        <v>0.375</v>
      </c>
      <c r="AN36" s="34">
        <v>0.64583333333333337</v>
      </c>
      <c r="AO36" s="35">
        <v>0.45833333333333331</v>
      </c>
      <c r="AP36" s="36">
        <v>0.60416666666666663</v>
      </c>
      <c r="AQ36" s="52">
        <f>(AN36-AM36)-(AP36-AO36)</f>
        <v>0.12500000000000006</v>
      </c>
    </row>
    <row r="37" spans="2:43" s="29" customFormat="1" ht="21" customHeight="1" x14ac:dyDescent="0.45">
      <c r="B37" s="54">
        <v>28</v>
      </c>
      <c r="C37" s="53" t="s">
        <v>4</v>
      </c>
      <c r="D37" s="65"/>
      <c r="E37" s="66"/>
      <c r="F37" s="70"/>
      <c r="G37" s="68"/>
      <c r="H37" s="69"/>
      <c r="I37" s="54">
        <v>28</v>
      </c>
      <c r="J37" s="53" t="s">
        <v>6</v>
      </c>
      <c r="K37" s="4"/>
      <c r="L37" s="5"/>
      <c r="M37" s="7"/>
      <c r="N37" s="6"/>
      <c r="O37" s="52">
        <f>(L37-K37)-(N37-M37)</f>
        <v>0</v>
      </c>
      <c r="P37" s="54">
        <v>28</v>
      </c>
      <c r="Q37" s="53" t="s">
        <v>2</v>
      </c>
      <c r="R37" s="33">
        <v>0.375</v>
      </c>
      <c r="S37" s="34">
        <v>0.64583333333333337</v>
      </c>
      <c r="T37" s="35">
        <v>0.45833333333333331</v>
      </c>
      <c r="U37" s="36">
        <v>0.60416666666666663</v>
      </c>
      <c r="V37" s="52">
        <f>(S37-R37)-(U37-T37)</f>
        <v>0.12500000000000006</v>
      </c>
      <c r="W37" s="54">
        <v>28</v>
      </c>
      <c r="X37" s="53" t="s">
        <v>5</v>
      </c>
      <c r="Y37" s="4"/>
      <c r="Z37" s="5"/>
      <c r="AA37" s="44"/>
      <c r="AB37" s="6"/>
      <c r="AC37" s="52">
        <f>(Z37-Y37)-(AB37-AA37)</f>
        <v>0</v>
      </c>
      <c r="AD37" s="54">
        <v>28</v>
      </c>
      <c r="AE37" s="53" t="s">
        <v>7</v>
      </c>
      <c r="AF37" s="33">
        <v>0.625</v>
      </c>
      <c r="AG37" s="34">
        <v>0.66666666666666663</v>
      </c>
      <c r="AH37" s="35"/>
      <c r="AI37" s="36"/>
      <c r="AJ37" s="52">
        <f>(AG37-AF37)-(AI37-AH37)</f>
        <v>4.166666666666663E-2</v>
      </c>
      <c r="AK37" s="54">
        <v>28</v>
      </c>
      <c r="AL37" s="53" t="s">
        <v>3</v>
      </c>
      <c r="AM37" s="65"/>
      <c r="AN37" s="66"/>
      <c r="AO37" s="67"/>
      <c r="AP37" s="68"/>
      <c r="AQ37" s="69"/>
    </row>
    <row r="38" spans="2:43" s="29" customFormat="1" ht="21" customHeight="1" x14ac:dyDescent="0.45">
      <c r="B38" s="54">
        <v>29</v>
      </c>
      <c r="C38" s="53" t="s">
        <v>5</v>
      </c>
      <c r="D38" s="4"/>
      <c r="E38" s="5"/>
      <c r="F38" s="44"/>
      <c r="G38" s="6"/>
      <c r="H38" s="52">
        <f>(E38-D38)-(G38-F38)</f>
        <v>0</v>
      </c>
      <c r="I38" s="54">
        <v>29</v>
      </c>
      <c r="J38" s="53" t="s">
        <v>7</v>
      </c>
      <c r="K38" s="33">
        <v>0.625</v>
      </c>
      <c r="L38" s="34">
        <v>0.66666666666666663</v>
      </c>
      <c r="M38" s="7"/>
      <c r="N38" s="6"/>
      <c r="O38" s="52">
        <f>(L38-K38)-(N38-M38)</f>
        <v>4.166666666666663E-2</v>
      </c>
      <c r="P38" s="54">
        <v>29</v>
      </c>
      <c r="Q38" s="53" t="s">
        <v>3</v>
      </c>
      <c r="R38" s="65"/>
      <c r="S38" s="66"/>
      <c r="T38" s="67"/>
      <c r="U38" s="68"/>
      <c r="V38" s="69"/>
      <c r="W38" s="54">
        <v>29</v>
      </c>
      <c r="X38" s="53" t="s">
        <v>6</v>
      </c>
      <c r="Y38" s="4"/>
      <c r="Z38" s="5"/>
      <c r="AA38" s="7"/>
      <c r="AB38" s="6"/>
      <c r="AC38" s="52">
        <f>(Z38-Y38)-(AB38-AA38)</f>
        <v>0</v>
      </c>
      <c r="AD38" s="54">
        <v>29</v>
      </c>
      <c r="AE38" s="53" t="s">
        <v>1</v>
      </c>
      <c r="AF38" s="33"/>
      <c r="AG38" s="34"/>
      <c r="AH38" s="35"/>
      <c r="AI38" s="36"/>
      <c r="AJ38" s="52">
        <f>(AG38-AF38)-(AI38-AH38)</f>
        <v>0</v>
      </c>
      <c r="AK38" s="54">
        <v>29</v>
      </c>
      <c r="AL38" s="53" t="s">
        <v>4</v>
      </c>
      <c r="AM38" s="65"/>
      <c r="AN38" s="66"/>
      <c r="AO38" s="70"/>
      <c r="AP38" s="68"/>
      <c r="AQ38" s="69"/>
    </row>
    <row r="39" spans="2:43" s="29" customFormat="1" ht="21" customHeight="1" x14ac:dyDescent="0.45">
      <c r="B39" s="54">
        <v>30</v>
      </c>
      <c r="C39" s="53" t="s">
        <v>6</v>
      </c>
      <c r="D39" s="4"/>
      <c r="E39" s="5"/>
      <c r="F39" s="7"/>
      <c r="G39" s="6"/>
      <c r="H39" s="52">
        <f>(E39-D39)-(G39-F39)</f>
        <v>0</v>
      </c>
      <c r="I39" s="54">
        <v>30</v>
      </c>
      <c r="J39" s="53" t="s">
        <v>1</v>
      </c>
      <c r="K39" s="4"/>
      <c r="L39" s="5"/>
      <c r="M39" s="7"/>
      <c r="N39" s="6"/>
      <c r="O39" s="52">
        <f>(L39-K39)-(N39-M39)</f>
        <v>0</v>
      </c>
      <c r="P39" s="54">
        <v>30</v>
      </c>
      <c r="Q39" s="53" t="s">
        <v>4</v>
      </c>
      <c r="R39" s="65"/>
      <c r="S39" s="66"/>
      <c r="T39" s="70"/>
      <c r="U39" s="68"/>
      <c r="V39" s="69"/>
      <c r="W39" s="54">
        <v>30</v>
      </c>
      <c r="X39" s="53" t="s">
        <v>7</v>
      </c>
      <c r="Y39" s="33">
        <v>0.625</v>
      </c>
      <c r="Z39" s="34">
        <v>0.66666666666666663</v>
      </c>
      <c r="AA39" s="7"/>
      <c r="AB39" s="6"/>
      <c r="AC39" s="52">
        <f>(Z39-Y39)-(AB39-AA39)</f>
        <v>4.166666666666663E-2</v>
      </c>
      <c r="AD39" s="54">
        <v>30</v>
      </c>
      <c r="AE39" s="53" t="s">
        <v>2</v>
      </c>
      <c r="AF39" s="33">
        <v>0.375</v>
      </c>
      <c r="AG39" s="34">
        <v>0.64583333333333337</v>
      </c>
      <c r="AH39" s="35">
        <v>0.45833333333333331</v>
      </c>
      <c r="AI39" s="36">
        <v>0.60416666666666663</v>
      </c>
      <c r="AJ39" s="52">
        <f>(AG39-AF39)-(AI39-AH39)</f>
        <v>0.12500000000000006</v>
      </c>
      <c r="AK39" s="54">
        <v>30</v>
      </c>
      <c r="AL39" s="53" t="s">
        <v>5</v>
      </c>
      <c r="AM39" s="4"/>
      <c r="AN39" s="5"/>
      <c r="AO39" s="44"/>
      <c r="AP39" s="6"/>
      <c r="AQ39" s="52">
        <f>(AN39-AM39)-(AP39-AO39)</f>
        <v>0</v>
      </c>
    </row>
    <row r="40" spans="2:43" s="29" customFormat="1" ht="21" customHeight="1" thickBot="1" x14ac:dyDescent="0.5">
      <c r="B40" s="82"/>
      <c r="C40" s="83"/>
      <c r="D40" s="8"/>
      <c r="E40" s="9"/>
      <c r="F40" s="84"/>
      <c r="G40" s="9"/>
      <c r="H40" s="85"/>
      <c r="I40" s="51">
        <v>31</v>
      </c>
      <c r="J40" s="50" t="s">
        <v>41</v>
      </c>
      <c r="K40" s="39">
        <v>0.375</v>
      </c>
      <c r="L40" s="40">
        <v>0.64583333333333337</v>
      </c>
      <c r="M40" s="41">
        <v>0.45833333333333331</v>
      </c>
      <c r="N40" s="42">
        <v>0.60416666666666663</v>
      </c>
      <c r="O40" s="45">
        <f>(L40-K40)-(N40-M40)</f>
        <v>0.12500000000000006</v>
      </c>
      <c r="P40" s="51">
        <v>31</v>
      </c>
      <c r="Q40" s="50" t="s">
        <v>40</v>
      </c>
      <c r="R40" s="49"/>
      <c r="S40" s="48"/>
      <c r="T40" s="47"/>
      <c r="U40" s="46"/>
      <c r="V40" s="45">
        <f>(S40-R40)-(U40-T40)</f>
        <v>0</v>
      </c>
      <c r="W40" s="82"/>
      <c r="X40" s="83"/>
      <c r="Y40" s="8"/>
      <c r="Z40" s="9"/>
      <c r="AA40" s="84"/>
      <c r="AB40" s="9"/>
      <c r="AC40" s="85"/>
      <c r="AD40" s="51">
        <v>31</v>
      </c>
      <c r="AE40" s="50" t="s">
        <v>36</v>
      </c>
      <c r="AF40" s="71"/>
      <c r="AG40" s="72"/>
      <c r="AH40" s="73"/>
      <c r="AI40" s="74"/>
      <c r="AJ40" s="75"/>
      <c r="AK40" s="82"/>
      <c r="AL40" s="83"/>
      <c r="AM40" s="8"/>
      <c r="AN40" s="9"/>
      <c r="AO40" s="84"/>
      <c r="AP40" s="9"/>
      <c r="AQ40" s="1"/>
    </row>
    <row r="41" spans="2:43" ht="32.1" customHeight="1" thickBot="1" x14ac:dyDescent="0.5">
      <c r="B41" s="203" t="s">
        <v>16</v>
      </c>
      <c r="C41" s="204"/>
      <c r="D41" s="202"/>
      <c r="E41" s="2">
        <f>COUNTA(D10:D40)</f>
        <v>8</v>
      </c>
      <c r="F41" s="201" t="s">
        <v>17</v>
      </c>
      <c r="G41" s="202"/>
      <c r="H41" s="3">
        <f>SUM(H10:H40)</f>
        <v>0.66666666666666674</v>
      </c>
      <c r="I41" s="203" t="s">
        <v>16</v>
      </c>
      <c r="J41" s="204"/>
      <c r="K41" s="202"/>
      <c r="L41" s="2">
        <f>COUNTA(K10:K40)</f>
        <v>10</v>
      </c>
      <c r="M41" s="201" t="s">
        <v>17</v>
      </c>
      <c r="N41" s="202"/>
      <c r="O41" s="3">
        <f>SUM(O10:O40)</f>
        <v>0.83333333333333348</v>
      </c>
      <c r="P41" s="203" t="s">
        <v>16</v>
      </c>
      <c r="Q41" s="204"/>
      <c r="R41" s="202"/>
      <c r="S41" s="2">
        <f>COUNTA(R10:R40)</f>
        <v>8</v>
      </c>
      <c r="T41" s="201" t="s">
        <v>17</v>
      </c>
      <c r="U41" s="202"/>
      <c r="V41" s="3">
        <f>SUM(V10:V40)</f>
        <v>0.66666666666666674</v>
      </c>
      <c r="W41" s="203" t="s">
        <v>16</v>
      </c>
      <c r="X41" s="204"/>
      <c r="Y41" s="202"/>
      <c r="Z41" s="2">
        <f>COUNTA(Y10:Y40)</f>
        <v>8</v>
      </c>
      <c r="AA41" s="201" t="s">
        <v>17</v>
      </c>
      <c r="AB41" s="202"/>
      <c r="AC41" s="3">
        <f>SUM(AC10:AC40)</f>
        <v>0.66666666666666663</v>
      </c>
      <c r="AD41" s="203" t="s">
        <v>16</v>
      </c>
      <c r="AE41" s="204"/>
      <c r="AF41" s="202"/>
      <c r="AG41" s="2">
        <f>COUNTA(AF10:AF40)</f>
        <v>9</v>
      </c>
      <c r="AH41" s="201" t="s">
        <v>17</v>
      </c>
      <c r="AI41" s="202"/>
      <c r="AJ41" s="3">
        <f>SUM(AJ10:AJ40)</f>
        <v>0.79166666666666674</v>
      </c>
      <c r="AK41" s="203" t="s">
        <v>16</v>
      </c>
      <c r="AL41" s="204"/>
      <c r="AM41" s="202"/>
      <c r="AN41" s="2">
        <f>COUNTA(AM10:AM40)</f>
        <v>8</v>
      </c>
      <c r="AO41" s="201" t="s">
        <v>17</v>
      </c>
      <c r="AP41" s="202"/>
      <c r="AQ41" s="3">
        <f>SUM(AQ10:AQ40)</f>
        <v>0.66666666666666674</v>
      </c>
    </row>
    <row r="42" spans="2:43" ht="3.75" customHeight="1" x14ac:dyDescent="0.2"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</row>
  </sheetData>
  <sheetProtection formatCells="0" formatColumns="0" formatRows="0" insertColumns="0" insertRows="0"/>
  <mergeCells count="75">
    <mergeCell ref="B1:C1"/>
    <mergeCell ref="B4:D5"/>
    <mergeCell ref="E4:F4"/>
    <mergeCell ref="G4:M4"/>
    <mergeCell ref="O4:Q5"/>
    <mergeCell ref="E5:F5"/>
    <mergeCell ref="G5:M5"/>
    <mergeCell ref="AK7:AQ7"/>
    <mergeCell ref="T4:Z4"/>
    <mergeCell ref="AB4:AD4"/>
    <mergeCell ref="AE4:AG4"/>
    <mergeCell ref="AE5:AG5"/>
    <mergeCell ref="T5:Z5"/>
    <mergeCell ref="AB5:AD5"/>
    <mergeCell ref="P7:V7"/>
    <mergeCell ref="W7:AC7"/>
    <mergeCell ref="AD7:AJ7"/>
    <mergeCell ref="R4:S4"/>
    <mergeCell ref="R5:S5"/>
    <mergeCell ref="I8:I9"/>
    <mergeCell ref="D9:E9"/>
    <mergeCell ref="F9:G9"/>
    <mergeCell ref="B7:H7"/>
    <mergeCell ref="I7:O7"/>
    <mergeCell ref="B8:B9"/>
    <mergeCell ref="C8:C9"/>
    <mergeCell ref="D8:E8"/>
    <mergeCell ref="F8:G8"/>
    <mergeCell ref="H8:H9"/>
    <mergeCell ref="T9:U9"/>
    <mergeCell ref="Y9:Z9"/>
    <mergeCell ref="J8:J9"/>
    <mergeCell ref="K8:L8"/>
    <mergeCell ref="M8:N8"/>
    <mergeCell ref="O8:O9"/>
    <mergeCell ref="P8:P9"/>
    <mergeCell ref="Q8:Q9"/>
    <mergeCell ref="K9:L9"/>
    <mergeCell ref="M9:N9"/>
    <mergeCell ref="R8:S8"/>
    <mergeCell ref="T8:U8"/>
    <mergeCell ref="V8:V9"/>
    <mergeCell ref="W8:W9"/>
    <mergeCell ref="AQ8:AQ9"/>
    <mergeCell ref="AM9:AN9"/>
    <mergeCell ref="AO9:AP9"/>
    <mergeCell ref="AA8:AB8"/>
    <mergeCell ref="AC8:AC9"/>
    <mergeCell ref="AD8:AD9"/>
    <mergeCell ref="AE8:AE9"/>
    <mergeCell ref="AF8:AG8"/>
    <mergeCell ref="AH8:AI8"/>
    <mergeCell ref="AA9:AB9"/>
    <mergeCell ref="AF9:AG9"/>
    <mergeCell ref="AH9:AI9"/>
    <mergeCell ref="AJ8:AJ9"/>
    <mergeCell ref="AK8:AK9"/>
    <mergeCell ref="AL8:AL9"/>
    <mergeCell ref="AM8:AN8"/>
    <mergeCell ref="AO8:AP8"/>
    <mergeCell ref="AO41:AP41"/>
    <mergeCell ref="B41:D41"/>
    <mergeCell ref="F41:G41"/>
    <mergeCell ref="I41:K41"/>
    <mergeCell ref="M41:N41"/>
    <mergeCell ref="P41:R41"/>
    <mergeCell ref="T41:U41"/>
    <mergeCell ref="W41:Y41"/>
    <mergeCell ref="AA41:AB41"/>
    <mergeCell ref="AD41:AF41"/>
    <mergeCell ref="AH41:AI41"/>
    <mergeCell ref="AK41:AM41"/>
    <mergeCell ref="X8:X9"/>
    <mergeCell ref="Y8:Z8"/>
    <mergeCell ref="R9:S9"/>
  </mergeCells>
  <phoneticPr fontId="1"/>
  <conditionalFormatting sqref="B10:H11 B12:C14 H12:H14 B15:H18 B19:C19 F19:H19 B20:H20 B21:C21 H21 B22:H25 B26:C28 H26:H28 B29:H32 B33:C35 H33:H35 B36:H39">
    <cfRule type="expression" dxfId="60" priority="33">
      <formula>ISBLANK($B10)</formula>
    </cfRule>
  </conditionalFormatting>
  <conditionalFormatting sqref="B10:H11 H12:H14 B15:H18 F19:H19 B20:H20 H21 B22:H25 H26:H28 B29:H32 H33:H35 B36:H39 B12:C14 B19:C19 B21:C21 B26:C28 B33:C35">
    <cfRule type="expression" dxfId="59" priority="58">
      <formula>COUNTIF($C10,"*祝*")</formula>
    </cfRule>
    <cfRule type="expression" dxfId="58" priority="57">
      <formula>$C10="日"</formula>
    </cfRule>
    <cfRule type="expression" dxfId="57" priority="56">
      <formula>$C10="土"</formula>
    </cfRule>
  </conditionalFormatting>
  <conditionalFormatting sqref="B40:H40">
    <cfRule type="containsText" dxfId="56" priority="31" operator="containsText" text="日">
      <formula>NOT(ISERROR(SEARCH("日",B40)))</formula>
    </cfRule>
  </conditionalFormatting>
  <conditionalFormatting sqref="B10:V11 H12:J12 O12:V12 B12:C14 H13:V13 H14:Q14 V14:V16 B15:Q16 B17:J18 O17:V19 B19:C19 F19:J19 B20:V20 B21:C21 H21:Q21 V21:V23 B22:Q23 B24:J25 O24:V26 H26:J26 B26:C28 H27:V27 H28:Q28 V28:V30 B29:Q30 B31:J32 O31:V33 H33:J33 B33:C35 H34:V34 H35:Q35 V35:V37 B36:Q37 B38:J38 M38:V38 B39:V39 I40:V40">
    <cfRule type="containsText" dxfId="55" priority="51" operator="containsText" text="祝">
      <formula>NOT(ISERROR(SEARCH("祝",B10)))</formula>
    </cfRule>
  </conditionalFormatting>
  <conditionalFormatting sqref="B10:AQ10 B11:X11 AC11:AE11 AJ11:AQ11 H12:J12 O12:X12 AC12:AQ12 B12:C14 H13:X13 AC13:AL13 AQ13:AQ15 H14:Q14 V14:AL15 B15:Q16 V16:AE16 AJ16:AQ18 O17:AE17 B17:J18 AC18:AE18 O18:X19 B19:C19 F19:J19 AC19:AQ19 B20:X20 AC20:AL20 AQ20:AQ22 B21:C21 H21:Q21 V21:AL22 B22:Q23 V23:AE23 AJ23:AQ25 O24:AE24 B24:J25 AC25:AE25 O25:X26 H26:J26 AC26:AQ26 B26:C28 H27:X27 AC27:AL27 AQ27:AQ29 H28:Q28 V28:AL29 B29:Q30 V30:AE30 AJ30:AQ32 B31:J32 O31:AE32 H33:J33 O33:AQ33 B33:C35 H34:X34 AC34:AL34 AQ34:AQ36 H35:Q35 V35:AL36 B36:Q37 V37:AE37 AJ37:AQ39 B38:J38 M38:AE38 B39:X39 AA39:AE39 I40:V40 AD40:AJ40">
    <cfRule type="containsText" dxfId="54" priority="39" operator="containsText" text="日">
      <formula>NOT(ISERROR(SEARCH("日",B10)))</formula>
    </cfRule>
  </conditionalFormatting>
  <conditionalFormatting sqref="B10:AQ10 B11:X11 AC11:AE11 AJ11:AQ11 H12:J12 O12:X12 AC12:AQ12 H13:X13 AC13:AL13 AQ13:AQ15 H14:Q14 V14:AL15 B15:Q16 V16:AE16 AJ16:AQ18 O17:AE17 B17:J18 AC18:AE18 O18:X19 F19:J19 AC19:AQ19 B20:X20 AC20:AL20 AQ20:AQ22 H21:Q21 V21:AL22 B22:Q23 V23:AE23 AJ23:AQ25 O24:AE24 B24:J25 AC25:AE25 O25:X26 H26:J26 AC26:AQ26 H27:X27 AC27:AL27 AQ27:AQ29 H28:Q28 V28:AL29 B29:Q30 V30:AE30 AJ30:AQ32 B31:J32 O31:AE32 H33:J33 O33:AQ33 H34:X34 AC34:AL34 AQ34:AQ36 H35:Q35 V35:AL36 B36:Q37 V37:AE37 AJ37:AQ39 B38:J38 M38:AE38 B39:X39 AA39:AE39 I40:V40 AD40:AJ40 B12:C14 B19:C19 B21:C21 B26:C28 B33:C35">
    <cfRule type="containsText" dxfId="53" priority="38" operator="containsText" text="土">
      <formula>NOT(ISERROR(SEARCH("土",B10)))</formula>
    </cfRule>
  </conditionalFormatting>
  <conditionalFormatting sqref="D19:E19">
    <cfRule type="containsText" dxfId="52" priority="27" operator="containsText" text="日">
      <formula>NOT(ISERROR(SEARCH("日",D19)))</formula>
    </cfRule>
  </conditionalFormatting>
  <conditionalFormatting sqref="D12:G14">
    <cfRule type="containsText" dxfId="51" priority="28" operator="containsText" text="日">
      <formula>NOT(ISERROR(SEARCH("日",D12)))</formula>
    </cfRule>
  </conditionalFormatting>
  <conditionalFormatting sqref="D21:G21">
    <cfRule type="containsText" dxfId="50" priority="26" operator="containsText" text="日">
      <formula>NOT(ISERROR(SEARCH("日",D21)))</formula>
    </cfRule>
  </conditionalFormatting>
  <conditionalFormatting sqref="D26:G28">
    <cfRule type="containsText" dxfId="49" priority="25" operator="containsText" text="日">
      <formula>NOT(ISERROR(SEARCH("日",D26)))</formula>
    </cfRule>
  </conditionalFormatting>
  <conditionalFormatting sqref="D33:G35">
    <cfRule type="containsText" dxfId="48" priority="24" operator="containsText" text="日">
      <formula>NOT(ISERROR(SEARCH("日",D33)))</formula>
    </cfRule>
  </conditionalFormatting>
  <conditionalFormatting sqref="I10:O11 I12:J12 O12 I13:O16 I17:J19 O17:O19 I20:O23 I24:J26 O24:O26 I27:O30 I31:J33 O31:O33 I34:O37 I38:J38 M38:O38 I39:O40">
    <cfRule type="expression" dxfId="47" priority="35">
      <formula>ISBLANK($I10)</formula>
    </cfRule>
  </conditionalFormatting>
  <conditionalFormatting sqref="I10:O11 O12 I13:O16 O17:O19 I20:O23 O24:O26 I27:O30 O31:O33 I34:O37 M38:O38 I39:O40 I12:J12 I17:J19 I24:J26 I31:J33 I38:J38">
    <cfRule type="expression" dxfId="46" priority="55">
      <formula>COUNTIF($J10,"*祝*")</formula>
    </cfRule>
    <cfRule type="expression" dxfId="45" priority="53">
      <formula>$J10="土"</formula>
    </cfRule>
    <cfRule type="expression" dxfId="44" priority="54">
      <formula>$J10="日"</formula>
    </cfRule>
  </conditionalFormatting>
  <conditionalFormatting sqref="K38:L38">
    <cfRule type="containsText" dxfId="43" priority="22" operator="containsText" text="日">
      <formula>NOT(ISERROR(SEARCH("日",K38)))</formula>
    </cfRule>
  </conditionalFormatting>
  <conditionalFormatting sqref="K12:N12">
    <cfRule type="containsText" dxfId="42" priority="20" operator="containsText" text="日">
      <formula>NOT(ISERROR(SEARCH("日",K12)))</formula>
    </cfRule>
  </conditionalFormatting>
  <conditionalFormatting sqref="K17:N19">
    <cfRule type="containsText" dxfId="41" priority="21" operator="containsText" text="日">
      <formula>NOT(ISERROR(SEARCH("日",K17)))</formula>
    </cfRule>
  </conditionalFormatting>
  <conditionalFormatting sqref="K24:N26">
    <cfRule type="containsText" dxfId="40" priority="1" operator="containsText" text="日">
      <formula>NOT(ISERROR(SEARCH("日",K24)))</formula>
    </cfRule>
  </conditionalFormatting>
  <conditionalFormatting sqref="K31:N33">
    <cfRule type="containsText" dxfId="39" priority="23" operator="containsText" text="日">
      <formula>NOT(ISERROR(SEARCH("日",K31)))</formula>
    </cfRule>
  </conditionalFormatting>
  <conditionalFormatting sqref="O10:O40 V10:V40 H10:H39 AC10:AC39 AQ10:AQ39 AJ10:AJ40">
    <cfRule type="cellIs" dxfId="38" priority="36" operator="greaterThan">
      <formula>0</formula>
    </cfRule>
  </conditionalFormatting>
  <conditionalFormatting sqref="P10:V13 P14:Q16 V14:V16 P17:V20 P21:Q23 V21:V23 P24:V27 P28:Q30 V28:V30 P31:V34 P35:Q37 V35:V37 P38:V40">
    <cfRule type="expression" dxfId="37" priority="34">
      <formula>ISBLANK($P10)</formula>
    </cfRule>
  </conditionalFormatting>
  <conditionalFormatting sqref="P10:V13 V14:V16 P17:V20 V21:V23 P24:V27 V28:V30 P31:V34 V35:V37 P38:V40 P14:Q16 P21:Q23 P28:Q30 P35:Q37">
    <cfRule type="expression" dxfId="36" priority="61">
      <formula>COUNTIF($Q10,"*祝*")</formula>
    </cfRule>
    <cfRule type="expression" dxfId="35" priority="59">
      <formula>$Q10="土"</formula>
    </cfRule>
    <cfRule type="expression" dxfId="34" priority="60">
      <formula>$Q10="日"</formula>
    </cfRule>
  </conditionalFormatting>
  <conditionalFormatting sqref="R14:U16">
    <cfRule type="containsText" dxfId="33" priority="19" operator="containsText" text="日">
      <formula>NOT(ISERROR(SEARCH("日",R14)))</formula>
    </cfRule>
  </conditionalFormatting>
  <conditionalFormatting sqref="R21:U23">
    <cfRule type="containsText" dxfId="32" priority="18" operator="containsText" text="日">
      <formula>NOT(ISERROR(SEARCH("日",R21)))</formula>
    </cfRule>
  </conditionalFormatting>
  <conditionalFormatting sqref="R28:U30">
    <cfRule type="containsText" dxfId="31" priority="17" operator="containsText" text="日">
      <formula>NOT(ISERROR(SEARCH("日",R28)))</formula>
    </cfRule>
  </conditionalFormatting>
  <conditionalFormatting sqref="R35:U37">
    <cfRule type="containsText" dxfId="30" priority="16" operator="containsText" text="日">
      <formula>NOT(ISERROR(SEARCH("日",R35)))</formula>
    </cfRule>
  </conditionalFormatting>
  <conditionalFormatting sqref="W10:AC10 W11:X13 AC11:AC13 W14:AC17 W18:X20 AC18:AC20 W21:AC24 W25:X27 AC25:AC27 W28:AC33 W34:X34 AC34 W35:AC38 W39:X39 AA39:AC39 W41:AC41">
    <cfRule type="expression" dxfId="29" priority="32">
      <formula>ISBLANK($W10)</formula>
    </cfRule>
  </conditionalFormatting>
  <conditionalFormatting sqref="W10:AC10 W11:X13 AC11:AC13 W14:AC17 W18:X20 AC18:AC20 W21:AC24 W25:X27 AC25:AC27 W28:AC33 W34:X34 AC34 W35:AC38 W39:X39 AA39:AC39">
    <cfRule type="containsText" dxfId="28" priority="40" operator="containsText" text="祝">
      <formula>NOT(ISERROR(SEARCH("祝",W10)))</formula>
    </cfRule>
  </conditionalFormatting>
  <conditionalFormatting sqref="W10:AC10 AC11:AC13 W14:AC17 AC18:AC20 W21:AC24 AC25:AC27 W28:AC33 AC34 W35:AC38 AA39:AC39 W11:X13 W18:X20 W25:X27 W34:X34 W39:X39 W41:AC41">
    <cfRule type="expression" dxfId="27" priority="50">
      <formula>$X10="日"</formula>
    </cfRule>
    <cfRule type="expression" dxfId="26" priority="49">
      <formula>$X10="土"</formula>
    </cfRule>
  </conditionalFormatting>
  <conditionalFormatting sqref="W10:AC10 AC11:AC13 W14:AC17 AC18:AC20 W21:AC24 AC25:AC27 W28:AC33 AC34 W35:AC38 AA39:AC39 W11:X13 W18:X20 W25:X27 W34:X34 W39:X39">
    <cfRule type="expression" dxfId="25" priority="52">
      <formula>COUNTIF($X10,"*祝*")</formula>
    </cfRule>
  </conditionalFormatting>
  <conditionalFormatting sqref="W40:AC40">
    <cfRule type="containsText" dxfId="24" priority="30" operator="containsText" text="日">
      <formula>NOT(ISERROR(SEARCH("日",W40)))</formula>
    </cfRule>
  </conditionalFormatting>
  <conditionalFormatting sqref="Y39:Z39">
    <cfRule type="containsText" dxfId="23" priority="12" operator="containsText" text="日">
      <formula>NOT(ISERROR(SEARCH("日",Y39)))</formula>
    </cfRule>
  </conditionalFormatting>
  <conditionalFormatting sqref="Y11:AB13">
    <cfRule type="containsText" dxfId="22" priority="15" operator="containsText" text="日">
      <formula>NOT(ISERROR(SEARCH("日",Y11)))</formula>
    </cfRule>
  </conditionalFormatting>
  <conditionalFormatting sqref="Y18:AB20">
    <cfRule type="containsText" dxfId="21" priority="14" operator="containsText" text="日">
      <formula>NOT(ISERROR(SEARCH("日",Y18)))</formula>
    </cfRule>
  </conditionalFormatting>
  <conditionalFormatting sqref="Y25:AB27">
    <cfRule type="containsText" dxfId="20" priority="13" operator="containsText" text="日">
      <formula>NOT(ISERROR(SEARCH("日",Y25)))</formula>
    </cfRule>
  </conditionalFormatting>
  <conditionalFormatting sqref="Y34:AB34">
    <cfRule type="containsText" dxfId="19" priority="11" operator="containsText" text="日">
      <formula>NOT(ISERROR(SEARCH("日",Y34)))</formula>
    </cfRule>
  </conditionalFormatting>
  <conditionalFormatting sqref="AD10:AJ10 AJ11 AD12:AJ15 AJ16:AJ18 AD19:AJ22 AJ23:AJ25 AD26:AJ29 AJ30:AJ32 AD33:AJ36 AJ37:AJ39 AD40:AJ40 AD11:AE11 AD16:AE18 AD23:AE25 AD30:AE32 AD37:AE39">
    <cfRule type="expression" dxfId="18" priority="47">
      <formula>$AE10="日"</formula>
    </cfRule>
    <cfRule type="expression" dxfId="17" priority="41">
      <formula>ISBLANK($AD10)</formula>
    </cfRule>
    <cfRule type="expression" dxfId="16" priority="48">
      <formula>COUNTIF($AE10,"*祝*")</formula>
    </cfRule>
    <cfRule type="expression" dxfId="15" priority="46">
      <formula>$AE10="土"</formula>
    </cfRule>
  </conditionalFormatting>
  <conditionalFormatting sqref="AD10:AQ10 AD11:AE11 AJ11:AQ11 AD12:AQ12 AD13:AL15 AQ13:AQ15 AD16:AE18 AJ16:AQ18 AD19:AQ19 AD20:AL22 AQ20:AQ22 AD23:AE25 AJ23:AQ25 AD26:AQ26 AD27:AL29 AQ27:AQ29 AD30:AE32 AJ30:AQ32 AD33:AQ33 AD34:AL36 AQ34:AQ36 AD37:AE39 AJ37:AQ39 AD40:AJ40">
    <cfRule type="containsText" dxfId="14" priority="42" operator="containsText" text="祝">
      <formula>NOT(ISERROR(SEARCH("祝",AD10)))</formula>
    </cfRule>
  </conditionalFormatting>
  <conditionalFormatting sqref="AF11:AI11">
    <cfRule type="containsText" dxfId="13" priority="2" operator="containsText" text="日">
      <formula>NOT(ISERROR(SEARCH("日",AF11)))</formula>
    </cfRule>
  </conditionalFormatting>
  <conditionalFormatting sqref="AF16:AI18">
    <cfRule type="containsText" dxfId="12" priority="10" operator="containsText" text="日">
      <formula>NOT(ISERROR(SEARCH("日",AF16)))</formula>
    </cfRule>
  </conditionalFormatting>
  <conditionalFormatting sqref="AF23:AI25">
    <cfRule type="containsText" dxfId="11" priority="8" operator="containsText" text="日">
      <formula>NOT(ISERROR(SEARCH("日",AF23)))</formula>
    </cfRule>
  </conditionalFormatting>
  <conditionalFormatting sqref="AF30:AI32">
    <cfRule type="containsText" dxfId="10" priority="6" operator="containsText" text="日">
      <formula>NOT(ISERROR(SEARCH("日",AF30)))</formula>
    </cfRule>
  </conditionalFormatting>
  <conditionalFormatting sqref="AF37:AI39">
    <cfRule type="containsText" dxfId="9" priority="4" operator="containsText" text="日">
      <formula>NOT(ISERROR(SEARCH("日",AF37)))</formula>
    </cfRule>
  </conditionalFormatting>
  <conditionalFormatting sqref="AK10:AQ12 AQ13:AQ15 AK16:AQ19 AQ20:AQ22 AK23:AQ26 AQ27:AQ29 AK30:AQ33 AQ34:AQ36 AK37:AQ39 AK13:AL15 AK20:AL22 AK27:AL29 AK34:AL36">
    <cfRule type="expression" dxfId="8" priority="37">
      <formula>ISBLANK($AK10)</formula>
    </cfRule>
    <cfRule type="expression" dxfId="7" priority="44">
      <formula>$AL10="日"</formula>
    </cfRule>
    <cfRule type="expression" dxfId="6" priority="43">
      <formula>$AL10="土"</formula>
    </cfRule>
    <cfRule type="expression" dxfId="5" priority="45">
      <formula>COUNTIF($AL10,"*祝*")</formula>
    </cfRule>
  </conditionalFormatting>
  <conditionalFormatting sqref="AK40:AQ40">
    <cfRule type="containsText" dxfId="4" priority="29" operator="containsText" text="日">
      <formula>NOT(ISERROR(SEARCH("日",AK40)))</formula>
    </cfRule>
  </conditionalFormatting>
  <conditionalFormatting sqref="AM13:AP15">
    <cfRule type="containsText" dxfId="3" priority="9" operator="containsText" text="日">
      <formula>NOT(ISERROR(SEARCH("日",AM13)))</formula>
    </cfRule>
  </conditionalFormatting>
  <conditionalFormatting sqref="AM20:AP22">
    <cfRule type="containsText" dxfId="2" priority="7" operator="containsText" text="日">
      <formula>NOT(ISERROR(SEARCH("日",AM20)))</formula>
    </cfRule>
  </conditionalFormatting>
  <conditionalFormatting sqref="AM27:AP29">
    <cfRule type="containsText" dxfId="1" priority="5" operator="containsText" text="日">
      <formula>NOT(ISERROR(SEARCH("日",AM27)))</formula>
    </cfRule>
  </conditionalFormatting>
  <conditionalFormatting sqref="AM34:AP36">
    <cfRule type="containsText" dxfId="0" priority="3" operator="containsText" text="日">
      <formula>NOT(ISERROR(SEARCH("日",AM34)))</formula>
    </cfRule>
  </conditionalFormatting>
  <dataValidations count="1">
    <dataValidation imeMode="halfAlpha" allowBlank="1" showInputMessage="1" showErrorMessage="1" sqref="L41 S41 D10:H39 E40:E41 AN40:AN41 AC40:AC41 H40:H41 AG41 Z40:Z41 V41 D40 Y40 F40:G40 AA40:AB40 AM10:AP39 AF10:AI40 O10:O41 AO40:AP40 Y10:AC39 R10:V40 AQ10:AQ41 AM40 AJ10:AJ41 K10:N40" xr:uid="{2754045E-14B8-45A9-B86A-80C4C3982203}"/>
  </dataValidations>
  <printOptions horizontalCentered="1" verticalCentered="1"/>
  <pageMargins left="0.31496062992125984" right="3.937007874015748E-2" top="0.11811023622047245" bottom="0.19685039370078741" header="3.937007874015748E-2" footer="3.937007874015748E-2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★出勤計画書2026(6-2月)</vt:lpstr>
      <vt:lpstr>★出勤計画書2026 記入例</vt:lpstr>
      <vt:lpstr>'★出勤計画書2026 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　友美</dc:creator>
  <cp:lastModifiedBy>高田　和子</cp:lastModifiedBy>
  <cp:lastPrinted>2026-01-27T02:37:27Z</cp:lastPrinted>
  <dcterms:created xsi:type="dcterms:W3CDTF">2023-02-27T07:48:27Z</dcterms:created>
  <dcterms:modified xsi:type="dcterms:W3CDTF">2026-02-24T08:22:18Z</dcterms:modified>
</cp:coreProperties>
</file>